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70" activeTab="1"/>
  </bookViews>
  <sheets>
    <sheet name="記入例" sheetId="1" r:id="rId1"/>
    <sheet name="H30申込みシート（用紙）" sheetId="2" r:id="rId2"/>
    <sheet name="H30申込み確認用" sheetId="3" r:id="rId3"/>
  </sheets>
  <definedNames/>
  <calcPr fullCalcOnLoad="1"/>
</workbook>
</file>

<file path=xl/sharedStrings.xml><?xml version="1.0" encoding="utf-8"?>
<sst xmlns="http://schemas.openxmlformats.org/spreadsheetml/2006/main" count="179" uniqueCount="93">
  <si>
    <t>選　手　氏　名</t>
  </si>
  <si>
    <t>主　な　大　会　成　績</t>
  </si>
  <si>
    <t>階級</t>
  </si>
  <si>
    <t>参　加　申　込　用　紙</t>
  </si>
  <si>
    <t>平成</t>
  </si>
  <si>
    <t>年度　　全日本ジュニア柔道体重別選手権　新潟県予選会</t>
  </si>
  <si>
    <t>所属</t>
  </si>
  <si>
    <t>所　属</t>
  </si>
  <si>
    <t>申込責任者</t>
  </si>
  <si>
    <t>印</t>
  </si>
  <si>
    <t>申込責任者
電話番号</t>
  </si>
  <si>
    <t>所属または
責任者住所</t>
  </si>
  <si>
    <t>〒</t>
  </si>
  <si>
    <t>申込責任者
ＦＡＸ番号</t>
  </si>
  <si>
    <t>段位</t>
  </si>
  <si>
    <t>体重</t>
  </si>
  <si>
    <t>全日本柔道連盟
個人ＩＤ番号</t>
  </si>
  <si>
    <t>申込月日</t>
  </si>
  <si>
    <t>月</t>
  </si>
  <si>
    <t>日</t>
  </si>
  <si>
    <t>※ 事務局　
　　受付日</t>
  </si>
  <si>
    <t>【記入上の注意】</t>
  </si>
  <si>
    <t>①</t>
  </si>
  <si>
    <t>種別</t>
  </si>
  <si>
    <t>初</t>
  </si>
  <si>
    <t>男</t>
  </si>
  <si>
    <t>…</t>
  </si>
  <si>
    <t>男子</t>
  </si>
  <si>
    <t>→</t>
  </si>
  <si>
    <t>女子</t>
  </si>
  <si>
    <t>女</t>
  </si>
  <si>
    <t>下記の記入規則にしたがって、必ず記入してください。</t>
  </si>
  <si>
    <t>②</t>
  </si>
  <si>
    <t>…</t>
  </si>
  <si>
    <t>〈女子階級〉　44～78㎏級→　44～78（半角数字で）　　78㎏超級→　80</t>
  </si>
  <si>
    <t>〈男子階級〉　55～100㎏級→　55～100（半角数字で）　　100㎏超級→　200</t>
  </si>
  <si>
    <t>記入順</t>
  </si>
  <si>
    <t>③</t>
  </si>
  <si>
    <t>種　別</t>
  </si>
  <si>
    <t>階　級</t>
  </si>
  <si>
    <t>〈男子〉階級の軽い～重い順→※男子の続きに〈女子〉階級の軽い～重い順</t>
  </si>
  <si>
    <t>申込シートNo.</t>
  </si>
  <si>
    <t>新潟県柔道連盟○○支部</t>
  </si>
  <si>
    <t>新潟　柔道</t>
  </si>
  <si>
    <t>１１１－２３４５</t>
  </si>
  <si>
    <t>新潟市新潟地区新潟１－１－１</t>
  </si>
  <si>
    <t>０１０－２３４５－６７８９</t>
  </si>
  <si>
    <t>０２５－１２３－４５６７</t>
  </si>
  <si>
    <t>新潟太郎右衛門</t>
  </si>
  <si>
    <t>越後謙次郎</t>
  </si>
  <si>
    <t>柏崎　岬</t>
  </si>
  <si>
    <t>無</t>
  </si>
  <si>
    <t>長岡　利香子</t>
  </si>
  <si>
    <t>H28県総体3位</t>
  </si>
  <si>
    <t>H28県総体２位</t>
  </si>
  <si>
    <t>【確認内容】</t>
  </si>
  <si>
    <t>大会事務局
確認</t>
  </si>
  <si>
    <t>月</t>
  </si>
  <si>
    <r>
      <t>各種別・各階級において、</t>
    </r>
    <r>
      <rPr>
        <b/>
        <sz val="12"/>
        <rFont val="ＭＳ Ｐゴシック"/>
        <family val="3"/>
      </rPr>
      <t>下記の人数　</t>
    </r>
    <r>
      <rPr>
        <sz val="12"/>
        <rFont val="ＭＳ Ｐゴシック"/>
        <family val="3"/>
      </rPr>
      <t>で申し込みましたので確認願います。</t>
    </r>
  </si>
  <si>
    <t>子</t>
  </si>
  <si>
    <t>100超</t>
  </si>
  <si>
    <t>申込人数</t>
  </si>
  <si>
    <t>男子合計</t>
  </si>
  <si>
    <t>事務局
確認</t>
  </si>
  <si>
    <t>女</t>
  </si>
  <si>
    <t>78超</t>
  </si>
  <si>
    <t>女子合計</t>
  </si>
  <si>
    <t>参加人数確認シート</t>
  </si>
  <si>
    <t>◎上記の部分は、「申込みシート」のデータと連動しています。訂正する場合は、「申込みシート」で訂正してください。</t>
  </si>
  <si>
    <t>参加人数合計</t>
  </si>
  <si>
    <t>〈男子〉</t>
  </si>
  <si>
    <t>人</t>
  </si>
  <si>
    <t>＋</t>
  </si>
  <si>
    <t>〈女子〉</t>
  </si>
  <si>
    <t>＝</t>
  </si>
  <si>
    <t>〈合計〉</t>
  </si>
  <si>
    <t>参　加　料</t>
  </si>
  <si>
    <t>￥１，０００－／１人</t>
  </si>
  <si>
    <t>×</t>
  </si>
  <si>
    <t>〈参加合計〉</t>
  </si>
  <si>
    <t>-</t>
  </si>
  <si>
    <t>M</t>
  </si>
  <si>
    <t>W</t>
  </si>
  <si>
    <r>
      <t>◎下記の</t>
    </r>
    <r>
      <rPr>
        <b/>
        <sz val="12"/>
        <rFont val="ＭＳ Ｐゴシック"/>
        <family val="3"/>
      </rPr>
      <t>□</t>
    </r>
    <r>
      <rPr>
        <sz val="12"/>
        <rFont val="ＭＳ Ｐゴシック"/>
        <family val="3"/>
      </rPr>
      <t>の部分のみに、参加人数を入力または書き込んでください。</t>
    </r>
  </si>
  <si>
    <t>全日本ジュニア柔道体重別選手権新潟県予選会　大会事務局</t>
  </si>
  <si>
    <t>新潟向陽高校</t>
  </si>
  <si>
    <t>吉田　理矢子　あて</t>
  </si>
  <si>
    <t>〈ＦＡＸ〉０２５－３８１－１８３１</t>
  </si>
  <si>
    <t>ＦＡＸ
送信先</t>
  </si>
  <si>
    <t>問い合わせ時
申込責任者電話番号</t>
  </si>
  <si>
    <t>問い合わせ時
申込責任者Ｅ－ｍａｉｌ</t>
  </si>
  <si>
    <t>責任者のＰＣなどのアドレスを記入願います。</t>
  </si>
  <si>
    <t>jyunia17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</si>
</sst>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13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FF00"/>
      <name val="ＭＳ Ｐゴシック"/>
      <family val="3"/>
    </font>
    <font>
      <sz val="9"/>
      <color theme="1"/>
      <name val="ＭＳ Ｐゴシック"/>
      <family val="3"/>
    </font>
    <font>
      <u val="single"/>
      <sz val="14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5" fontId="13" fillId="0" borderId="1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 applyProtection="1">
      <alignment vertical="center"/>
      <protection locked="0"/>
    </xf>
    <xf numFmtId="0" fontId="7" fillId="0" borderId="29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8" fillId="0" borderId="3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49" fontId="61" fillId="0" borderId="12" xfId="43" applyNumberFormat="1" applyFont="1" applyBorder="1" applyAlignment="1">
      <alignment horizontal="center" vertical="center" shrinkToFit="1"/>
    </xf>
    <xf numFmtId="49" fontId="61" fillId="0" borderId="13" xfId="0" applyNumberFormat="1" applyFont="1" applyBorder="1" applyAlignment="1">
      <alignment horizontal="center" vertical="center" shrinkToFit="1"/>
    </xf>
    <xf numFmtId="49" fontId="61" fillId="0" borderId="11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 shrinkToFit="1"/>
      <protection locked="0"/>
    </xf>
    <xf numFmtId="0" fontId="9" fillId="0" borderId="36" xfId="0" applyFont="1" applyBorder="1" applyAlignment="1" applyProtection="1">
      <alignment horizontal="center" vertical="center" shrinkToFit="1"/>
      <protection locked="0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2" fillId="0" borderId="35" xfId="43" applyNumberFormat="1" applyFont="1" applyBorder="1" applyAlignment="1" applyProtection="1">
      <alignment horizontal="center" vertical="center"/>
      <protection locked="0"/>
    </xf>
    <xf numFmtId="0" fontId="1" fillId="0" borderId="36" xfId="0" applyNumberFormat="1" applyFont="1" applyBorder="1" applyAlignment="1" applyProtection="1">
      <alignment horizontal="center" vertical="center"/>
      <protection locked="0"/>
    </xf>
    <xf numFmtId="0" fontId="1" fillId="0" borderId="37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8" fillId="0" borderId="46" xfId="0" applyFont="1" applyBorder="1" applyAlignment="1">
      <alignment vertical="center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41" xfId="0" applyFont="1" applyBorder="1" applyAlignment="1" applyProtection="1">
      <alignment horizontal="left" vertical="center" wrapText="1"/>
      <protection locked="0"/>
    </xf>
    <xf numFmtId="0" fontId="0" fillId="0" borderId="4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0" fontId="9" fillId="0" borderId="20" xfId="0" applyFont="1" applyBorder="1" applyAlignment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5" fontId="13" fillId="0" borderId="12" xfId="0" applyNumberFormat="1" applyFont="1" applyBorder="1" applyAlignment="1">
      <alignment horizontal="center" vertical="center"/>
    </xf>
    <xf numFmtId="5" fontId="13" fillId="0" borderId="13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62" fillId="0" borderId="12" xfId="43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295275</xdr:colOff>
      <xdr:row>3</xdr:row>
      <xdr:rowOff>47625</xdr:rowOff>
    </xdr:from>
    <xdr:to>
      <xdr:col>18</xdr:col>
      <xdr:colOff>304800</xdr:colOff>
      <xdr:row>4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7296150" y="1190625"/>
          <a:ext cx="438150" cy="4381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</a:t>
          </a:r>
        </a:p>
      </xdr:txBody>
    </xdr:sp>
    <xdr:clientData/>
  </xdr:twoCellAnchor>
  <xdr:twoCellAnchor>
    <xdr:from>
      <xdr:col>2</xdr:col>
      <xdr:colOff>152400</xdr:colOff>
      <xdr:row>19</xdr:row>
      <xdr:rowOff>238125</xdr:rowOff>
    </xdr:from>
    <xdr:to>
      <xdr:col>8</xdr:col>
      <xdr:colOff>133350</xdr:colOff>
      <xdr:row>21</xdr:row>
      <xdr:rowOff>390525</xdr:rowOff>
    </xdr:to>
    <xdr:sp>
      <xdr:nvSpPr>
        <xdr:cNvPr id="2" name="四角形吹き出し 2"/>
        <xdr:cNvSpPr>
          <a:spLocks/>
        </xdr:cNvSpPr>
      </xdr:nvSpPr>
      <xdr:spPr>
        <a:xfrm>
          <a:off x="723900" y="6762750"/>
          <a:ext cx="2552700" cy="952500"/>
        </a:xfrm>
        <a:prstGeom prst="wedgeRectCallout">
          <a:avLst>
            <a:gd name="adj1" fmla="val -28444"/>
            <a:gd name="adj2" fmla="val -134421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上記の記入例を参考に、階級を「指定された数字で入力してください。</a:t>
          </a:r>
        </a:p>
      </xdr:txBody>
    </xdr:sp>
    <xdr:clientData/>
  </xdr:twoCellAnchor>
  <xdr:twoCellAnchor>
    <xdr:from>
      <xdr:col>8</xdr:col>
      <xdr:colOff>266700</xdr:colOff>
      <xdr:row>21</xdr:row>
      <xdr:rowOff>85725</xdr:rowOff>
    </xdr:from>
    <xdr:to>
      <xdr:col>14</xdr:col>
      <xdr:colOff>342900</xdr:colOff>
      <xdr:row>23</xdr:row>
      <xdr:rowOff>247650</xdr:rowOff>
    </xdr:to>
    <xdr:sp>
      <xdr:nvSpPr>
        <xdr:cNvPr id="3" name="四角形吹き出し 3"/>
        <xdr:cNvSpPr>
          <a:spLocks/>
        </xdr:cNvSpPr>
      </xdr:nvSpPr>
      <xdr:spPr>
        <a:xfrm>
          <a:off x="3409950" y="7410450"/>
          <a:ext cx="2647950" cy="962025"/>
        </a:xfrm>
        <a:prstGeom prst="wedgeRectCallout">
          <a:avLst>
            <a:gd name="adj1" fmla="val -53060"/>
            <a:gd name="adj2" fmla="val -194814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入力できない文字などは、「大会成績」欄に、但し書きとして表記してください。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「高橋」の高は「はしご」。</a:t>
          </a:r>
        </a:p>
      </xdr:txBody>
    </xdr:sp>
    <xdr:clientData/>
  </xdr:twoCellAnchor>
  <xdr:twoCellAnchor>
    <xdr:from>
      <xdr:col>15</xdr:col>
      <xdr:colOff>38100</xdr:colOff>
      <xdr:row>20</xdr:row>
      <xdr:rowOff>190500</xdr:rowOff>
    </xdr:from>
    <xdr:to>
      <xdr:col>19</xdr:col>
      <xdr:colOff>19050</xdr:colOff>
      <xdr:row>22</xdr:row>
      <xdr:rowOff>342900</xdr:rowOff>
    </xdr:to>
    <xdr:sp>
      <xdr:nvSpPr>
        <xdr:cNvPr id="4" name="四角形吹き出し 4"/>
        <xdr:cNvSpPr>
          <a:spLocks/>
        </xdr:cNvSpPr>
      </xdr:nvSpPr>
      <xdr:spPr>
        <a:xfrm>
          <a:off x="6181725" y="7115175"/>
          <a:ext cx="1695450" cy="952500"/>
        </a:xfrm>
        <a:prstGeom prst="wedgeRectCallout">
          <a:avLst>
            <a:gd name="adj1" fmla="val -73949"/>
            <a:gd name="adj2" fmla="val -162143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全柔連の個人ＩＤを記入してください。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全柔連登録がされていない場合は、エントリーできません。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S29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875" style="1" customWidth="1"/>
    <col min="2" max="19" width="5.625" style="1" customWidth="1"/>
    <col min="20" max="20" width="1.37890625" style="1" customWidth="1"/>
    <col min="21" max="46" width="5.625" style="1" customWidth="1"/>
    <col min="47" max="49" width="4.625" style="1" customWidth="1"/>
    <col min="50" max="16384" width="9.00390625" style="1" customWidth="1"/>
  </cols>
  <sheetData>
    <row r="1" spans="3:19" ht="30" customHeight="1">
      <c r="C1" s="2" t="s">
        <v>4</v>
      </c>
      <c r="D1" s="3">
        <v>30</v>
      </c>
      <c r="E1" s="2"/>
      <c r="G1" s="100" t="s">
        <v>5</v>
      </c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8:19" ht="30" customHeight="1">
      <c r="H2" s="101" t="s">
        <v>3</v>
      </c>
      <c r="I2" s="101"/>
      <c r="J2" s="101"/>
      <c r="K2" s="101"/>
      <c r="L2" s="101"/>
      <c r="M2" s="101"/>
      <c r="N2" s="101"/>
      <c r="O2" s="101"/>
      <c r="R2" s="110" t="s">
        <v>92</v>
      </c>
      <c r="S2" s="110"/>
    </row>
    <row r="3" spans="2:19" ht="30" customHeight="1">
      <c r="B3" s="67" t="s">
        <v>17</v>
      </c>
      <c r="C3" s="68"/>
      <c r="D3" s="7"/>
      <c r="E3" s="9"/>
      <c r="F3" s="7"/>
      <c r="G3" s="8" t="s">
        <v>18</v>
      </c>
      <c r="H3" s="8"/>
      <c r="I3" s="9" t="s">
        <v>19</v>
      </c>
      <c r="J3" s="69" t="s">
        <v>20</v>
      </c>
      <c r="K3" s="70"/>
      <c r="L3" s="7"/>
      <c r="M3" s="8" t="s">
        <v>18</v>
      </c>
      <c r="N3" s="8"/>
      <c r="O3" s="9" t="s">
        <v>19</v>
      </c>
      <c r="P3" s="93" t="s">
        <v>41</v>
      </c>
      <c r="Q3" s="94"/>
      <c r="R3" s="79">
        <v>1</v>
      </c>
      <c r="S3" s="95"/>
    </row>
    <row r="4" spans="2:19" ht="34.5" customHeight="1">
      <c r="B4" s="71" t="s">
        <v>7</v>
      </c>
      <c r="C4" s="71"/>
      <c r="D4" s="78" t="s">
        <v>42</v>
      </c>
      <c r="E4" s="79"/>
      <c r="F4" s="79"/>
      <c r="G4" s="79"/>
      <c r="H4" s="79"/>
      <c r="I4" s="79"/>
      <c r="J4" s="79"/>
      <c r="K4" s="79"/>
      <c r="L4" s="95"/>
      <c r="M4" s="71" t="s">
        <v>8</v>
      </c>
      <c r="N4" s="71"/>
      <c r="O4" s="78" t="s">
        <v>43</v>
      </c>
      <c r="P4" s="79"/>
      <c r="Q4" s="79"/>
      <c r="R4" s="79"/>
      <c r="S4" s="6" t="s">
        <v>9</v>
      </c>
    </row>
    <row r="5" spans="2:19" ht="24.75" customHeight="1">
      <c r="B5" s="102" t="s">
        <v>11</v>
      </c>
      <c r="C5" s="103"/>
      <c r="D5" s="11" t="s">
        <v>12</v>
      </c>
      <c r="E5" s="13"/>
      <c r="G5" s="106" t="s">
        <v>44</v>
      </c>
      <c r="H5" s="106"/>
      <c r="I5" s="107"/>
      <c r="J5" s="81"/>
      <c r="K5" s="82"/>
      <c r="L5" s="82"/>
      <c r="M5" s="82"/>
      <c r="N5" s="82"/>
      <c r="O5" s="82"/>
      <c r="P5" s="82"/>
      <c r="Q5" s="82"/>
      <c r="R5" s="82"/>
      <c r="S5" s="83"/>
    </row>
    <row r="6" spans="2:19" ht="24.75" customHeight="1">
      <c r="B6" s="104"/>
      <c r="C6" s="105"/>
      <c r="D6" s="75" t="s">
        <v>45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</row>
    <row r="7" spans="2:19" ht="30" customHeight="1">
      <c r="B7" s="80" t="s">
        <v>10</v>
      </c>
      <c r="C7" s="68"/>
      <c r="D7" s="63" t="s">
        <v>46</v>
      </c>
      <c r="E7" s="64"/>
      <c r="F7" s="64"/>
      <c r="G7" s="64"/>
      <c r="H7" s="64"/>
      <c r="I7" s="64"/>
      <c r="J7" s="64"/>
      <c r="K7" s="65"/>
      <c r="L7" s="72" t="s">
        <v>89</v>
      </c>
      <c r="M7" s="108"/>
      <c r="N7" s="109"/>
      <c r="O7" s="63" t="s">
        <v>46</v>
      </c>
      <c r="P7" s="64"/>
      <c r="Q7" s="64"/>
      <c r="R7" s="64"/>
      <c r="S7" s="65"/>
    </row>
    <row r="8" spans="2:19" ht="30" customHeight="1">
      <c r="B8" s="80" t="s">
        <v>13</v>
      </c>
      <c r="C8" s="68"/>
      <c r="D8" s="63" t="s">
        <v>47</v>
      </c>
      <c r="E8" s="64"/>
      <c r="F8" s="64"/>
      <c r="G8" s="64"/>
      <c r="H8" s="64"/>
      <c r="I8" s="64"/>
      <c r="J8" s="64"/>
      <c r="K8" s="65"/>
      <c r="L8" s="72" t="s">
        <v>90</v>
      </c>
      <c r="M8" s="73"/>
      <c r="N8" s="74"/>
      <c r="O8" s="116" t="s">
        <v>91</v>
      </c>
      <c r="P8" s="117"/>
      <c r="Q8" s="117"/>
      <c r="R8" s="117"/>
      <c r="S8" s="118"/>
    </row>
    <row r="9" spans="2:19" ht="19.5" customHeight="1">
      <c r="B9" s="23" t="s">
        <v>21</v>
      </c>
      <c r="C9" s="21"/>
      <c r="D9" s="21"/>
      <c r="E9" s="21"/>
      <c r="F9" s="12"/>
      <c r="G9" s="23" t="s">
        <v>31</v>
      </c>
      <c r="H9" s="12"/>
      <c r="I9" s="12"/>
      <c r="J9" s="12"/>
      <c r="K9" s="12"/>
      <c r="L9" s="22"/>
      <c r="M9" s="22"/>
      <c r="N9" s="22"/>
      <c r="O9" s="12"/>
      <c r="P9" s="12"/>
      <c r="Q9" s="12"/>
      <c r="R9" s="12"/>
      <c r="S9" s="12"/>
    </row>
    <row r="10" spans="2:19" ht="19.5" customHeight="1">
      <c r="B10" s="31" t="s">
        <v>22</v>
      </c>
      <c r="C10" s="66" t="s">
        <v>36</v>
      </c>
      <c r="D10" s="66"/>
      <c r="E10" s="14"/>
      <c r="F10" s="15"/>
      <c r="G10" s="14" t="s">
        <v>26</v>
      </c>
      <c r="H10" s="1" t="s">
        <v>40</v>
      </c>
      <c r="O10" s="15"/>
      <c r="P10" s="15"/>
      <c r="Q10" s="15"/>
      <c r="R10" s="15"/>
      <c r="S10" s="15"/>
    </row>
    <row r="11" spans="2:19" ht="19.5" customHeight="1">
      <c r="B11" s="31" t="s">
        <v>32</v>
      </c>
      <c r="C11" s="66" t="s">
        <v>38</v>
      </c>
      <c r="D11" s="66"/>
      <c r="G11" s="14" t="s">
        <v>26</v>
      </c>
      <c r="H11" s="14" t="s">
        <v>27</v>
      </c>
      <c r="I11" s="15" t="s">
        <v>28</v>
      </c>
      <c r="J11" s="15" t="s">
        <v>25</v>
      </c>
      <c r="K11" s="15"/>
      <c r="L11" s="14" t="s">
        <v>29</v>
      </c>
      <c r="M11" s="15" t="s">
        <v>28</v>
      </c>
      <c r="N11" s="15" t="s">
        <v>30</v>
      </c>
      <c r="O11" s="15"/>
      <c r="P11" s="15"/>
      <c r="Q11" s="15"/>
      <c r="R11" s="15"/>
      <c r="S11" s="15"/>
    </row>
    <row r="12" spans="2:19" ht="19.5" customHeight="1">
      <c r="B12" s="31" t="s">
        <v>37</v>
      </c>
      <c r="C12" s="66" t="s">
        <v>39</v>
      </c>
      <c r="D12" s="66"/>
      <c r="E12" s="14"/>
      <c r="F12" s="15"/>
      <c r="G12" s="14" t="s">
        <v>33</v>
      </c>
      <c r="H12" s="30" t="s">
        <v>35</v>
      </c>
      <c r="I12" s="15"/>
      <c r="J12" s="15"/>
      <c r="K12" s="15"/>
      <c r="L12" s="16"/>
      <c r="M12" s="16"/>
      <c r="N12" s="16"/>
      <c r="O12" s="15"/>
      <c r="P12" s="15"/>
      <c r="Q12" s="15"/>
      <c r="R12" s="15"/>
      <c r="S12" s="15"/>
    </row>
    <row r="13" ht="19.5" customHeight="1" thickBot="1">
      <c r="H13" s="30" t="s">
        <v>34</v>
      </c>
    </row>
    <row r="14" spans="2:19" s="4" customFormat="1" ht="24.75" customHeight="1">
      <c r="B14" s="17"/>
      <c r="C14" s="24" t="s">
        <v>23</v>
      </c>
      <c r="D14" s="25" t="s">
        <v>2</v>
      </c>
      <c r="E14" s="87" t="s">
        <v>6</v>
      </c>
      <c r="F14" s="113"/>
      <c r="G14" s="99" t="s">
        <v>0</v>
      </c>
      <c r="H14" s="99"/>
      <c r="I14" s="99"/>
      <c r="J14" s="99"/>
      <c r="K14" s="25" t="s">
        <v>14</v>
      </c>
      <c r="L14" s="25" t="s">
        <v>15</v>
      </c>
      <c r="M14" s="96" t="s">
        <v>16</v>
      </c>
      <c r="N14" s="97"/>
      <c r="O14" s="97"/>
      <c r="P14" s="87" t="s">
        <v>1</v>
      </c>
      <c r="Q14" s="88"/>
      <c r="R14" s="88"/>
      <c r="S14" s="89"/>
    </row>
    <row r="15" spans="2:19" s="4" customFormat="1" ht="31.5" customHeight="1">
      <c r="B15" s="18">
        <v>1</v>
      </c>
      <c r="C15" s="28" t="s">
        <v>25</v>
      </c>
      <c r="D15" s="5">
        <v>55</v>
      </c>
      <c r="E15" s="111" t="str">
        <f aca="true" t="shared" si="0" ref="E15:E29">$D$4</f>
        <v>新潟県柔道連盟○○支部</v>
      </c>
      <c r="F15" s="112"/>
      <c r="G15" s="98" t="s">
        <v>48</v>
      </c>
      <c r="H15" s="98"/>
      <c r="I15" s="98"/>
      <c r="J15" s="98"/>
      <c r="K15" s="26" t="s">
        <v>24</v>
      </c>
      <c r="L15" s="5">
        <v>54</v>
      </c>
      <c r="M15" s="98">
        <v>500047890</v>
      </c>
      <c r="N15" s="98"/>
      <c r="O15" s="98"/>
      <c r="P15" s="84" t="s">
        <v>53</v>
      </c>
      <c r="Q15" s="85"/>
      <c r="R15" s="85"/>
      <c r="S15" s="86"/>
    </row>
    <row r="16" spans="2:19" s="4" customFormat="1" ht="31.5" customHeight="1">
      <c r="B16" s="18">
        <v>2</v>
      </c>
      <c r="C16" s="28" t="s">
        <v>25</v>
      </c>
      <c r="D16" s="5">
        <v>200</v>
      </c>
      <c r="E16" s="111" t="str">
        <f t="shared" si="0"/>
        <v>新潟県柔道連盟○○支部</v>
      </c>
      <c r="F16" s="112"/>
      <c r="G16" s="98" t="s">
        <v>49</v>
      </c>
      <c r="H16" s="98"/>
      <c r="I16" s="98"/>
      <c r="J16" s="98"/>
      <c r="K16" s="26" t="s">
        <v>24</v>
      </c>
      <c r="L16" s="5">
        <v>108</v>
      </c>
      <c r="M16" s="98">
        <v>500037658</v>
      </c>
      <c r="N16" s="98"/>
      <c r="O16" s="98"/>
      <c r="P16" s="84"/>
      <c r="Q16" s="85"/>
      <c r="R16" s="85"/>
      <c r="S16" s="86"/>
    </row>
    <row r="17" spans="2:19" s="4" customFormat="1" ht="31.5" customHeight="1">
      <c r="B17" s="18">
        <v>3</v>
      </c>
      <c r="C17" s="10" t="s">
        <v>30</v>
      </c>
      <c r="D17" s="5">
        <v>57</v>
      </c>
      <c r="E17" s="111" t="str">
        <f t="shared" si="0"/>
        <v>新潟県柔道連盟○○支部</v>
      </c>
      <c r="F17" s="112"/>
      <c r="G17" s="98" t="s">
        <v>50</v>
      </c>
      <c r="H17" s="98"/>
      <c r="I17" s="98"/>
      <c r="J17" s="98"/>
      <c r="K17" s="26" t="s">
        <v>51</v>
      </c>
      <c r="L17" s="5">
        <v>56</v>
      </c>
      <c r="M17" s="98">
        <v>500231567</v>
      </c>
      <c r="N17" s="98"/>
      <c r="O17" s="98"/>
      <c r="P17" s="84"/>
      <c r="Q17" s="85"/>
      <c r="R17" s="85"/>
      <c r="S17" s="86"/>
    </row>
    <row r="18" spans="2:19" s="4" customFormat="1" ht="31.5" customHeight="1">
      <c r="B18" s="18">
        <v>4</v>
      </c>
      <c r="C18" s="10" t="s">
        <v>30</v>
      </c>
      <c r="D18" s="5">
        <v>80</v>
      </c>
      <c r="E18" s="111" t="str">
        <f t="shared" si="0"/>
        <v>新潟県柔道連盟○○支部</v>
      </c>
      <c r="F18" s="112"/>
      <c r="G18" s="98" t="s">
        <v>52</v>
      </c>
      <c r="H18" s="98"/>
      <c r="I18" s="98"/>
      <c r="J18" s="98"/>
      <c r="K18" s="26" t="s">
        <v>24</v>
      </c>
      <c r="L18" s="5">
        <v>82</v>
      </c>
      <c r="M18" s="98">
        <v>500059032</v>
      </c>
      <c r="N18" s="98"/>
      <c r="O18" s="98"/>
      <c r="P18" s="84" t="s">
        <v>54</v>
      </c>
      <c r="Q18" s="85"/>
      <c r="R18" s="85"/>
      <c r="S18" s="86"/>
    </row>
    <row r="19" spans="2:19" s="4" customFormat="1" ht="31.5" customHeight="1">
      <c r="B19" s="18">
        <v>5</v>
      </c>
      <c r="C19" s="10"/>
      <c r="D19" s="5"/>
      <c r="E19" s="111" t="str">
        <f t="shared" si="0"/>
        <v>新潟県柔道連盟○○支部</v>
      </c>
      <c r="F19" s="112"/>
      <c r="G19" s="98"/>
      <c r="H19" s="98"/>
      <c r="I19" s="98"/>
      <c r="J19" s="98"/>
      <c r="K19" s="26"/>
      <c r="L19" s="5"/>
      <c r="M19" s="98"/>
      <c r="N19" s="98"/>
      <c r="O19" s="98"/>
      <c r="P19" s="84"/>
      <c r="Q19" s="85"/>
      <c r="R19" s="85"/>
      <c r="S19" s="86"/>
    </row>
    <row r="20" spans="2:19" s="4" customFormat="1" ht="31.5" customHeight="1">
      <c r="B20" s="18">
        <v>6</v>
      </c>
      <c r="C20" s="10"/>
      <c r="D20" s="5"/>
      <c r="E20" s="111" t="str">
        <f t="shared" si="0"/>
        <v>新潟県柔道連盟○○支部</v>
      </c>
      <c r="F20" s="112"/>
      <c r="G20" s="98"/>
      <c r="H20" s="98"/>
      <c r="I20" s="98"/>
      <c r="J20" s="98"/>
      <c r="K20" s="26"/>
      <c r="L20" s="5"/>
      <c r="M20" s="98"/>
      <c r="N20" s="98"/>
      <c r="O20" s="98"/>
      <c r="P20" s="84"/>
      <c r="Q20" s="85"/>
      <c r="R20" s="85"/>
      <c r="S20" s="86"/>
    </row>
    <row r="21" spans="2:19" s="4" customFormat="1" ht="31.5" customHeight="1">
      <c r="B21" s="18">
        <v>7</v>
      </c>
      <c r="C21" s="10"/>
      <c r="D21" s="5"/>
      <c r="E21" s="111" t="str">
        <f t="shared" si="0"/>
        <v>新潟県柔道連盟○○支部</v>
      </c>
      <c r="F21" s="112"/>
      <c r="G21" s="98"/>
      <c r="H21" s="98"/>
      <c r="I21" s="98"/>
      <c r="J21" s="98"/>
      <c r="K21" s="26"/>
      <c r="L21" s="5"/>
      <c r="M21" s="98"/>
      <c r="N21" s="98"/>
      <c r="O21" s="98"/>
      <c r="P21" s="84"/>
      <c r="Q21" s="85"/>
      <c r="R21" s="85"/>
      <c r="S21" s="86"/>
    </row>
    <row r="22" spans="2:19" s="4" customFormat="1" ht="31.5" customHeight="1">
      <c r="B22" s="18">
        <v>8</v>
      </c>
      <c r="C22" s="10"/>
      <c r="D22" s="5"/>
      <c r="E22" s="111" t="str">
        <f t="shared" si="0"/>
        <v>新潟県柔道連盟○○支部</v>
      </c>
      <c r="F22" s="112"/>
      <c r="G22" s="98"/>
      <c r="H22" s="98"/>
      <c r="I22" s="98"/>
      <c r="J22" s="98"/>
      <c r="K22" s="26"/>
      <c r="L22" s="5"/>
      <c r="M22" s="98"/>
      <c r="N22" s="98"/>
      <c r="O22" s="98"/>
      <c r="P22" s="84"/>
      <c r="Q22" s="85"/>
      <c r="R22" s="85"/>
      <c r="S22" s="86"/>
    </row>
    <row r="23" spans="2:19" s="4" customFormat="1" ht="31.5" customHeight="1">
      <c r="B23" s="18">
        <v>9</v>
      </c>
      <c r="C23" s="10"/>
      <c r="D23" s="5"/>
      <c r="E23" s="111" t="str">
        <f t="shared" si="0"/>
        <v>新潟県柔道連盟○○支部</v>
      </c>
      <c r="F23" s="112"/>
      <c r="G23" s="98"/>
      <c r="H23" s="98"/>
      <c r="I23" s="98"/>
      <c r="J23" s="98"/>
      <c r="K23" s="26"/>
      <c r="L23" s="5"/>
      <c r="M23" s="98"/>
      <c r="N23" s="98"/>
      <c r="O23" s="98"/>
      <c r="P23" s="84"/>
      <c r="Q23" s="85"/>
      <c r="R23" s="85"/>
      <c r="S23" s="86"/>
    </row>
    <row r="24" spans="2:19" ht="31.5" customHeight="1">
      <c r="B24" s="18">
        <v>10</v>
      </c>
      <c r="C24" s="10"/>
      <c r="D24" s="5"/>
      <c r="E24" s="111" t="str">
        <f t="shared" si="0"/>
        <v>新潟県柔道連盟○○支部</v>
      </c>
      <c r="F24" s="112"/>
      <c r="G24" s="71"/>
      <c r="H24" s="71"/>
      <c r="I24" s="71"/>
      <c r="J24" s="71"/>
      <c r="K24" s="26"/>
      <c r="L24" s="5"/>
      <c r="M24" s="98"/>
      <c r="N24" s="98"/>
      <c r="O24" s="98"/>
      <c r="P24" s="84"/>
      <c r="Q24" s="85"/>
      <c r="R24" s="85"/>
      <c r="S24" s="86"/>
    </row>
    <row r="25" spans="2:19" ht="31.5" customHeight="1">
      <c r="B25" s="18">
        <v>11</v>
      </c>
      <c r="C25" s="10"/>
      <c r="D25" s="5"/>
      <c r="E25" s="111" t="str">
        <f t="shared" si="0"/>
        <v>新潟県柔道連盟○○支部</v>
      </c>
      <c r="F25" s="112"/>
      <c r="G25" s="71"/>
      <c r="H25" s="71"/>
      <c r="I25" s="71"/>
      <c r="J25" s="71"/>
      <c r="K25" s="26"/>
      <c r="L25" s="5"/>
      <c r="M25" s="98"/>
      <c r="N25" s="98"/>
      <c r="O25" s="98"/>
      <c r="P25" s="84"/>
      <c r="Q25" s="85"/>
      <c r="R25" s="85"/>
      <c r="S25" s="86"/>
    </row>
    <row r="26" spans="2:19" ht="31.5" customHeight="1">
      <c r="B26" s="18">
        <v>12</v>
      </c>
      <c r="C26" s="10"/>
      <c r="D26" s="5"/>
      <c r="E26" s="111" t="str">
        <f t="shared" si="0"/>
        <v>新潟県柔道連盟○○支部</v>
      </c>
      <c r="F26" s="112"/>
      <c r="G26" s="71"/>
      <c r="H26" s="71"/>
      <c r="I26" s="71"/>
      <c r="J26" s="71"/>
      <c r="K26" s="26"/>
      <c r="L26" s="5"/>
      <c r="M26" s="98"/>
      <c r="N26" s="98"/>
      <c r="O26" s="98"/>
      <c r="P26" s="84"/>
      <c r="Q26" s="85"/>
      <c r="R26" s="85"/>
      <c r="S26" s="86"/>
    </row>
    <row r="27" spans="2:19" ht="31.5" customHeight="1">
      <c r="B27" s="18">
        <v>13</v>
      </c>
      <c r="C27" s="10"/>
      <c r="D27" s="5"/>
      <c r="E27" s="111" t="str">
        <f t="shared" si="0"/>
        <v>新潟県柔道連盟○○支部</v>
      </c>
      <c r="F27" s="112"/>
      <c r="G27" s="71"/>
      <c r="H27" s="71"/>
      <c r="I27" s="71"/>
      <c r="J27" s="71"/>
      <c r="K27" s="26"/>
      <c r="L27" s="5"/>
      <c r="M27" s="98"/>
      <c r="N27" s="98"/>
      <c r="O27" s="98"/>
      <c r="P27" s="84"/>
      <c r="Q27" s="85"/>
      <c r="R27" s="85"/>
      <c r="S27" s="86"/>
    </row>
    <row r="28" spans="2:19" ht="31.5" customHeight="1">
      <c r="B28" s="18">
        <v>14</v>
      </c>
      <c r="C28" s="10"/>
      <c r="D28" s="5"/>
      <c r="E28" s="111" t="str">
        <f t="shared" si="0"/>
        <v>新潟県柔道連盟○○支部</v>
      </c>
      <c r="F28" s="112"/>
      <c r="G28" s="71"/>
      <c r="H28" s="71"/>
      <c r="I28" s="71"/>
      <c r="J28" s="71"/>
      <c r="K28" s="26"/>
      <c r="L28" s="5"/>
      <c r="M28" s="98"/>
      <c r="N28" s="98"/>
      <c r="O28" s="98"/>
      <c r="P28" s="84"/>
      <c r="Q28" s="85"/>
      <c r="R28" s="85"/>
      <c r="S28" s="86"/>
    </row>
    <row r="29" spans="2:19" ht="31.5" customHeight="1" thickBot="1">
      <c r="B29" s="19">
        <v>15</v>
      </c>
      <c r="C29" s="29"/>
      <c r="D29" s="20"/>
      <c r="E29" s="114" t="str">
        <f t="shared" si="0"/>
        <v>新潟県柔道連盟○○支部</v>
      </c>
      <c r="F29" s="115"/>
      <c r="G29" s="119"/>
      <c r="H29" s="119"/>
      <c r="I29" s="119"/>
      <c r="J29" s="119"/>
      <c r="K29" s="27"/>
      <c r="L29" s="20"/>
      <c r="M29" s="120"/>
      <c r="N29" s="120"/>
      <c r="O29" s="120"/>
      <c r="P29" s="90"/>
      <c r="Q29" s="91"/>
      <c r="R29" s="91"/>
      <c r="S29" s="92"/>
    </row>
  </sheetData>
  <sheetProtection/>
  <mergeCells count="90">
    <mergeCell ref="E29:F29"/>
    <mergeCell ref="O8:S8"/>
    <mergeCell ref="E28:F28"/>
    <mergeCell ref="G28:J28"/>
    <mergeCell ref="M28:O28"/>
    <mergeCell ref="G29:J29"/>
    <mergeCell ref="M29:O29"/>
    <mergeCell ref="G25:J25"/>
    <mergeCell ref="M25:O25"/>
    <mergeCell ref="E26:F26"/>
    <mergeCell ref="G26:J26"/>
    <mergeCell ref="M26:O26"/>
    <mergeCell ref="E27:F27"/>
    <mergeCell ref="G27:J27"/>
    <mergeCell ref="M27:O27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19:F19"/>
    <mergeCell ref="G1:S1"/>
    <mergeCell ref="H2:O2"/>
    <mergeCell ref="M4:N4"/>
    <mergeCell ref="B7:C7"/>
    <mergeCell ref="B5:C6"/>
    <mergeCell ref="G5:I5"/>
    <mergeCell ref="L7:N7"/>
    <mergeCell ref="R2:S2"/>
    <mergeCell ref="D4:L4"/>
    <mergeCell ref="D7:K7"/>
    <mergeCell ref="M24:O24"/>
    <mergeCell ref="G24:J24"/>
    <mergeCell ref="M15:O15"/>
    <mergeCell ref="M16:O16"/>
    <mergeCell ref="M17:O17"/>
    <mergeCell ref="M18:O18"/>
    <mergeCell ref="M19:O19"/>
    <mergeCell ref="M20:O20"/>
    <mergeCell ref="M21:O21"/>
    <mergeCell ref="G19:J19"/>
    <mergeCell ref="M22:O22"/>
    <mergeCell ref="M23:O23"/>
    <mergeCell ref="G20:J20"/>
    <mergeCell ref="G21:J21"/>
    <mergeCell ref="G22:J22"/>
    <mergeCell ref="G23:J23"/>
    <mergeCell ref="P17:S17"/>
    <mergeCell ref="P18:S18"/>
    <mergeCell ref="P19:S19"/>
    <mergeCell ref="M14:O14"/>
    <mergeCell ref="G15:J15"/>
    <mergeCell ref="G14:J14"/>
    <mergeCell ref="G16:J16"/>
    <mergeCell ref="G17:J17"/>
    <mergeCell ref="G18:J18"/>
    <mergeCell ref="P27:S27"/>
    <mergeCell ref="P28:S28"/>
    <mergeCell ref="P29:S29"/>
    <mergeCell ref="P3:Q3"/>
    <mergeCell ref="R3:S3"/>
    <mergeCell ref="P20:S20"/>
    <mergeCell ref="P21:S21"/>
    <mergeCell ref="P22:S22"/>
    <mergeCell ref="P23:S23"/>
    <mergeCell ref="P24:S24"/>
    <mergeCell ref="C12:D12"/>
    <mergeCell ref="D6:S6"/>
    <mergeCell ref="O4:R4"/>
    <mergeCell ref="B8:C8"/>
    <mergeCell ref="J5:S5"/>
    <mergeCell ref="P26:S26"/>
    <mergeCell ref="P25:S25"/>
    <mergeCell ref="P14:S14"/>
    <mergeCell ref="P15:S15"/>
    <mergeCell ref="P16:S16"/>
    <mergeCell ref="D8:K8"/>
    <mergeCell ref="C10:D10"/>
    <mergeCell ref="C11:D11"/>
    <mergeCell ref="B3:C3"/>
    <mergeCell ref="J3:K3"/>
    <mergeCell ref="O7:S7"/>
    <mergeCell ref="B4:C4"/>
    <mergeCell ref="L8:N8"/>
  </mergeCells>
  <printOptions horizontalCentered="1"/>
  <pageMargins left="0.3937007874015748" right="0.3937007874015748" top="0.5118110236220472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S74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.875" style="1" customWidth="1"/>
    <col min="2" max="4" width="5.625" style="1" customWidth="1"/>
    <col min="5" max="6" width="5.625" style="1" hidden="1" customWidth="1"/>
    <col min="7" max="19" width="5.625" style="1" customWidth="1"/>
    <col min="20" max="20" width="1.37890625" style="1" customWidth="1"/>
    <col min="21" max="46" width="5.625" style="1" customWidth="1"/>
    <col min="47" max="49" width="4.625" style="1" customWidth="1"/>
    <col min="50" max="16384" width="9.00390625" style="1" customWidth="1"/>
  </cols>
  <sheetData>
    <row r="1" spans="3:19" ht="30" customHeight="1">
      <c r="C1" s="2" t="s">
        <v>4</v>
      </c>
      <c r="D1" s="3">
        <v>30</v>
      </c>
      <c r="E1" s="2"/>
      <c r="G1" s="100" t="s">
        <v>5</v>
      </c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8:15" ht="30" customHeight="1" thickBot="1">
      <c r="H2" s="101" t="s">
        <v>3</v>
      </c>
      <c r="I2" s="101"/>
      <c r="J2" s="101"/>
      <c r="K2" s="101"/>
      <c r="L2" s="101"/>
      <c r="M2" s="101"/>
      <c r="N2" s="101"/>
      <c r="O2" s="101"/>
    </row>
    <row r="3" spans="2:19" ht="30" customHeight="1">
      <c r="B3" s="169" t="s">
        <v>17</v>
      </c>
      <c r="C3" s="170"/>
      <c r="D3" s="57"/>
      <c r="E3" s="58"/>
      <c r="F3" s="59"/>
      <c r="G3" s="60" t="s">
        <v>18</v>
      </c>
      <c r="H3" s="61"/>
      <c r="I3" s="58" t="s">
        <v>19</v>
      </c>
      <c r="J3" s="171" t="s">
        <v>20</v>
      </c>
      <c r="K3" s="172"/>
      <c r="L3" s="59"/>
      <c r="M3" s="60" t="s">
        <v>18</v>
      </c>
      <c r="N3" s="60"/>
      <c r="O3" s="58" t="s">
        <v>19</v>
      </c>
      <c r="P3" s="173" t="s">
        <v>41</v>
      </c>
      <c r="Q3" s="174"/>
      <c r="R3" s="175"/>
      <c r="S3" s="176"/>
    </row>
    <row r="4" spans="2:19" ht="34.5" customHeight="1">
      <c r="B4" s="157" t="s">
        <v>7</v>
      </c>
      <c r="C4" s="71"/>
      <c r="D4" s="158"/>
      <c r="E4" s="159"/>
      <c r="F4" s="159"/>
      <c r="G4" s="159"/>
      <c r="H4" s="159"/>
      <c r="I4" s="159"/>
      <c r="J4" s="159"/>
      <c r="K4" s="159"/>
      <c r="L4" s="160"/>
      <c r="M4" s="71" t="s">
        <v>8</v>
      </c>
      <c r="N4" s="71"/>
      <c r="O4" s="158"/>
      <c r="P4" s="159"/>
      <c r="Q4" s="159"/>
      <c r="R4" s="159"/>
      <c r="S4" s="62" t="s">
        <v>9</v>
      </c>
    </row>
    <row r="5" spans="2:19" ht="24.75" customHeight="1">
      <c r="B5" s="161" t="s">
        <v>11</v>
      </c>
      <c r="C5" s="103"/>
      <c r="D5" s="11" t="s">
        <v>12</v>
      </c>
      <c r="E5" s="13"/>
      <c r="F5" s="23"/>
      <c r="G5" s="163"/>
      <c r="H5" s="163"/>
      <c r="I5" s="164"/>
      <c r="J5" s="81"/>
      <c r="K5" s="82"/>
      <c r="L5" s="82"/>
      <c r="M5" s="82"/>
      <c r="N5" s="82"/>
      <c r="O5" s="82"/>
      <c r="P5" s="82"/>
      <c r="Q5" s="82"/>
      <c r="R5" s="82"/>
      <c r="S5" s="165"/>
    </row>
    <row r="6" spans="2:19" ht="24.75" customHeight="1">
      <c r="B6" s="162"/>
      <c r="C6" s="105"/>
      <c r="D6" s="166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8"/>
    </row>
    <row r="7" spans="2:19" ht="30" customHeight="1">
      <c r="B7" s="141" t="s">
        <v>10</v>
      </c>
      <c r="C7" s="68"/>
      <c r="D7" s="142"/>
      <c r="E7" s="143"/>
      <c r="F7" s="143"/>
      <c r="G7" s="143"/>
      <c r="H7" s="143"/>
      <c r="I7" s="143"/>
      <c r="J7" s="143"/>
      <c r="K7" s="144"/>
      <c r="L7" s="72" t="s">
        <v>89</v>
      </c>
      <c r="M7" s="108"/>
      <c r="N7" s="109"/>
      <c r="O7" s="142"/>
      <c r="P7" s="143"/>
      <c r="Q7" s="143"/>
      <c r="R7" s="143"/>
      <c r="S7" s="145"/>
    </row>
    <row r="8" spans="2:19" ht="30" customHeight="1" thickBot="1">
      <c r="B8" s="146" t="s">
        <v>13</v>
      </c>
      <c r="C8" s="147"/>
      <c r="D8" s="148"/>
      <c r="E8" s="149"/>
      <c r="F8" s="149"/>
      <c r="G8" s="149"/>
      <c r="H8" s="149"/>
      <c r="I8" s="149"/>
      <c r="J8" s="149"/>
      <c r="K8" s="150"/>
      <c r="L8" s="151" t="s">
        <v>90</v>
      </c>
      <c r="M8" s="152"/>
      <c r="N8" s="153"/>
      <c r="O8" s="154"/>
      <c r="P8" s="155"/>
      <c r="Q8" s="155"/>
      <c r="R8" s="155"/>
      <c r="S8" s="156"/>
    </row>
    <row r="9" spans="2:19" ht="19.5" customHeight="1">
      <c r="B9" s="23" t="s">
        <v>21</v>
      </c>
      <c r="C9" s="14"/>
      <c r="D9" s="14"/>
      <c r="E9" s="14"/>
      <c r="F9" s="15"/>
      <c r="G9" s="23" t="s">
        <v>31</v>
      </c>
      <c r="H9" s="15"/>
      <c r="I9" s="15"/>
      <c r="J9" s="15"/>
      <c r="K9" s="15"/>
      <c r="L9" s="16"/>
      <c r="M9" s="16"/>
      <c r="N9" s="16"/>
      <c r="O9" s="15"/>
      <c r="P9" s="15"/>
      <c r="Q9" s="15"/>
      <c r="R9" s="15"/>
      <c r="S9" s="15"/>
    </row>
    <row r="10" spans="2:19" ht="19.5" customHeight="1">
      <c r="B10" s="31" t="s">
        <v>22</v>
      </c>
      <c r="C10" s="66" t="s">
        <v>36</v>
      </c>
      <c r="D10" s="66"/>
      <c r="E10" s="14"/>
      <c r="F10" s="15"/>
      <c r="G10" s="14" t="s">
        <v>26</v>
      </c>
      <c r="H10" s="1" t="s">
        <v>40</v>
      </c>
      <c r="O10" s="15"/>
      <c r="P10" s="15"/>
      <c r="Q10" s="15"/>
      <c r="R10" s="15"/>
      <c r="S10" s="15"/>
    </row>
    <row r="11" spans="2:19" ht="19.5" customHeight="1">
      <c r="B11" s="31" t="s">
        <v>32</v>
      </c>
      <c r="C11" s="66" t="s">
        <v>38</v>
      </c>
      <c r="D11" s="66"/>
      <c r="G11" s="14" t="s">
        <v>26</v>
      </c>
      <c r="H11" s="14" t="s">
        <v>27</v>
      </c>
      <c r="I11" s="15" t="s">
        <v>28</v>
      </c>
      <c r="J11" s="15" t="s">
        <v>25</v>
      </c>
      <c r="K11" s="15"/>
      <c r="L11" s="14" t="s">
        <v>29</v>
      </c>
      <c r="M11" s="15" t="s">
        <v>28</v>
      </c>
      <c r="N11" s="15" t="s">
        <v>30</v>
      </c>
      <c r="O11" s="15"/>
      <c r="P11" s="15"/>
      <c r="Q11" s="15"/>
      <c r="R11" s="15"/>
      <c r="S11" s="15"/>
    </row>
    <row r="12" spans="2:19" ht="19.5" customHeight="1">
      <c r="B12" s="31" t="s">
        <v>37</v>
      </c>
      <c r="C12" s="66" t="s">
        <v>39</v>
      </c>
      <c r="D12" s="66"/>
      <c r="E12" s="14"/>
      <c r="F12" s="15"/>
      <c r="G12" s="14" t="s">
        <v>26</v>
      </c>
      <c r="H12" s="30" t="s">
        <v>35</v>
      </c>
      <c r="I12" s="15"/>
      <c r="J12" s="15"/>
      <c r="K12" s="15"/>
      <c r="L12" s="16"/>
      <c r="M12" s="16"/>
      <c r="N12" s="16"/>
      <c r="O12" s="15"/>
      <c r="P12" s="15"/>
      <c r="Q12" s="15"/>
      <c r="R12" s="15"/>
      <c r="S12" s="15"/>
    </row>
    <row r="13" ht="19.5" customHeight="1" thickBot="1">
      <c r="H13" s="30" t="s">
        <v>34</v>
      </c>
    </row>
    <row r="14" spans="2:19" s="4" customFormat="1" ht="24.75" customHeight="1">
      <c r="B14" s="17"/>
      <c r="C14" s="24" t="s">
        <v>23</v>
      </c>
      <c r="D14" s="25" t="s">
        <v>2</v>
      </c>
      <c r="E14" s="87" t="s">
        <v>6</v>
      </c>
      <c r="F14" s="113"/>
      <c r="G14" s="99" t="s">
        <v>0</v>
      </c>
      <c r="H14" s="99"/>
      <c r="I14" s="99"/>
      <c r="J14" s="99"/>
      <c r="K14" s="25" t="s">
        <v>14</v>
      </c>
      <c r="L14" s="25" t="s">
        <v>15</v>
      </c>
      <c r="M14" s="96" t="s">
        <v>16</v>
      </c>
      <c r="N14" s="97"/>
      <c r="O14" s="97"/>
      <c r="P14" s="87" t="s">
        <v>1</v>
      </c>
      <c r="Q14" s="88"/>
      <c r="R14" s="88"/>
      <c r="S14" s="89"/>
    </row>
    <row r="15" spans="2:19" s="4" customFormat="1" ht="31.5" customHeight="1">
      <c r="B15" s="18">
        <v>1</v>
      </c>
      <c r="C15" s="46"/>
      <c r="D15" s="47"/>
      <c r="E15" s="121"/>
      <c r="F15" s="122"/>
      <c r="G15" s="124"/>
      <c r="H15" s="124"/>
      <c r="I15" s="124"/>
      <c r="J15" s="124"/>
      <c r="K15" s="49"/>
      <c r="L15" s="47"/>
      <c r="M15" s="124"/>
      <c r="N15" s="124"/>
      <c r="O15" s="124"/>
      <c r="P15" s="125"/>
      <c r="Q15" s="126"/>
      <c r="R15" s="126"/>
      <c r="S15" s="127"/>
    </row>
    <row r="16" spans="2:19" s="4" customFormat="1" ht="31.5" customHeight="1">
      <c r="B16" s="18">
        <v>2</v>
      </c>
      <c r="C16" s="46"/>
      <c r="D16" s="47"/>
      <c r="E16" s="121"/>
      <c r="F16" s="122"/>
      <c r="G16" s="124"/>
      <c r="H16" s="124"/>
      <c r="I16" s="124"/>
      <c r="J16" s="124"/>
      <c r="K16" s="49"/>
      <c r="L16" s="47"/>
      <c r="M16" s="124"/>
      <c r="N16" s="124"/>
      <c r="O16" s="124"/>
      <c r="P16" s="125"/>
      <c r="Q16" s="126"/>
      <c r="R16" s="126"/>
      <c r="S16" s="127"/>
    </row>
    <row r="17" spans="2:19" s="4" customFormat="1" ht="31.5" customHeight="1">
      <c r="B17" s="18">
        <v>3</v>
      </c>
      <c r="C17" s="50"/>
      <c r="D17" s="47"/>
      <c r="E17" s="121"/>
      <c r="F17" s="122"/>
      <c r="G17" s="124"/>
      <c r="H17" s="124"/>
      <c r="I17" s="124"/>
      <c r="J17" s="124"/>
      <c r="K17" s="49"/>
      <c r="L17" s="47"/>
      <c r="M17" s="124"/>
      <c r="N17" s="124"/>
      <c r="O17" s="124"/>
      <c r="P17" s="125"/>
      <c r="Q17" s="126"/>
      <c r="R17" s="126"/>
      <c r="S17" s="127"/>
    </row>
    <row r="18" spans="2:19" s="4" customFormat="1" ht="31.5" customHeight="1">
      <c r="B18" s="18">
        <v>4</v>
      </c>
      <c r="C18" s="50"/>
      <c r="D18" s="47"/>
      <c r="E18" s="121"/>
      <c r="F18" s="122"/>
      <c r="G18" s="124"/>
      <c r="H18" s="124"/>
      <c r="I18" s="124"/>
      <c r="J18" s="124"/>
      <c r="K18" s="49"/>
      <c r="L18" s="47"/>
      <c r="M18" s="124"/>
      <c r="N18" s="124"/>
      <c r="O18" s="124"/>
      <c r="P18" s="125"/>
      <c r="Q18" s="126"/>
      <c r="R18" s="126"/>
      <c r="S18" s="127"/>
    </row>
    <row r="19" spans="2:19" s="4" customFormat="1" ht="31.5" customHeight="1">
      <c r="B19" s="18">
        <v>5</v>
      </c>
      <c r="C19" s="50"/>
      <c r="D19" s="47"/>
      <c r="E19" s="121"/>
      <c r="F19" s="122"/>
      <c r="G19" s="124"/>
      <c r="H19" s="124"/>
      <c r="I19" s="124"/>
      <c r="J19" s="124"/>
      <c r="K19" s="49"/>
      <c r="L19" s="47"/>
      <c r="M19" s="124"/>
      <c r="N19" s="124"/>
      <c r="O19" s="124"/>
      <c r="P19" s="125"/>
      <c r="Q19" s="126"/>
      <c r="R19" s="126"/>
      <c r="S19" s="127"/>
    </row>
    <row r="20" spans="2:19" s="4" customFormat="1" ht="31.5" customHeight="1">
      <c r="B20" s="18">
        <v>6</v>
      </c>
      <c r="C20" s="50"/>
      <c r="D20" s="47"/>
      <c r="E20" s="121"/>
      <c r="F20" s="122"/>
      <c r="G20" s="124"/>
      <c r="H20" s="124"/>
      <c r="I20" s="124"/>
      <c r="J20" s="124"/>
      <c r="K20" s="49"/>
      <c r="L20" s="47"/>
      <c r="M20" s="124"/>
      <c r="N20" s="124"/>
      <c r="O20" s="124"/>
      <c r="P20" s="125"/>
      <c r="Q20" s="126"/>
      <c r="R20" s="126"/>
      <c r="S20" s="127"/>
    </row>
    <row r="21" spans="2:19" s="4" customFormat="1" ht="31.5" customHeight="1">
      <c r="B21" s="18">
        <v>7</v>
      </c>
      <c r="C21" s="50"/>
      <c r="D21" s="47"/>
      <c r="E21" s="121"/>
      <c r="F21" s="122"/>
      <c r="G21" s="124"/>
      <c r="H21" s="124"/>
      <c r="I21" s="124"/>
      <c r="J21" s="124"/>
      <c r="K21" s="49"/>
      <c r="L21" s="47"/>
      <c r="M21" s="124"/>
      <c r="N21" s="124"/>
      <c r="O21" s="124"/>
      <c r="P21" s="125"/>
      <c r="Q21" s="126"/>
      <c r="R21" s="126"/>
      <c r="S21" s="127"/>
    </row>
    <row r="22" spans="2:19" s="4" customFormat="1" ht="31.5" customHeight="1">
      <c r="B22" s="18">
        <v>8</v>
      </c>
      <c r="C22" s="50"/>
      <c r="D22" s="47"/>
      <c r="E22" s="121"/>
      <c r="F22" s="122"/>
      <c r="G22" s="124"/>
      <c r="H22" s="124"/>
      <c r="I22" s="124"/>
      <c r="J22" s="124"/>
      <c r="K22" s="49"/>
      <c r="L22" s="47"/>
      <c r="M22" s="124"/>
      <c r="N22" s="124"/>
      <c r="O22" s="124"/>
      <c r="P22" s="125"/>
      <c r="Q22" s="126"/>
      <c r="R22" s="126"/>
      <c r="S22" s="127"/>
    </row>
    <row r="23" spans="2:19" s="4" customFormat="1" ht="31.5" customHeight="1">
      <c r="B23" s="18">
        <v>9</v>
      </c>
      <c r="C23" s="50"/>
      <c r="D23" s="47"/>
      <c r="E23" s="121"/>
      <c r="F23" s="122"/>
      <c r="G23" s="124"/>
      <c r="H23" s="124"/>
      <c r="I23" s="124"/>
      <c r="J23" s="124"/>
      <c r="K23" s="49"/>
      <c r="L23" s="47"/>
      <c r="M23" s="124"/>
      <c r="N23" s="124"/>
      <c r="O23" s="124"/>
      <c r="P23" s="125"/>
      <c r="Q23" s="126"/>
      <c r="R23" s="126"/>
      <c r="S23" s="127"/>
    </row>
    <row r="24" spans="2:19" ht="31.5" customHeight="1">
      <c r="B24" s="18">
        <v>10</v>
      </c>
      <c r="C24" s="50"/>
      <c r="D24" s="47"/>
      <c r="E24" s="121"/>
      <c r="F24" s="122"/>
      <c r="G24" s="123"/>
      <c r="H24" s="123"/>
      <c r="I24" s="123"/>
      <c r="J24" s="123"/>
      <c r="K24" s="49"/>
      <c r="L24" s="47"/>
      <c r="M24" s="124"/>
      <c r="N24" s="124"/>
      <c r="O24" s="124"/>
      <c r="P24" s="125"/>
      <c r="Q24" s="126"/>
      <c r="R24" s="126"/>
      <c r="S24" s="127"/>
    </row>
    <row r="25" spans="2:19" ht="31.5" customHeight="1">
      <c r="B25" s="18">
        <v>11</v>
      </c>
      <c r="C25" s="50"/>
      <c r="D25" s="47"/>
      <c r="E25" s="121"/>
      <c r="F25" s="122"/>
      <c r="G25" s="123"/>
      <c r="H25" s="123"/>
      <c r="I25" s="123"/>
      <c r="J25" s="123"/>
      <c r="K25" s="49"/>
      <c r="L25" s="47"/>
      <c r="M25" s="124"/>
      <c r="N25" s="124"/>
      <c r="O25" s="124"/>
      <c r="P25" s="125"/>
      <c r="Q25" s="126"/>
      <c r="R25" s="126"/>
      <c r="S25" s="127"/>
    </row>
    <row r="26" spans="2:19" ht="31.5" customHeight="1">
      <c r="B26" s="18">
        <v>12</v>
      </c>
      <c r="C26" s="50"/>
      <c r="D26" s="47"/>
      <c r="E26" s="121"/>
      <c r="F26" s="122"/>
      <c r="G26" s="123"/>
      <c r="H26" s="123"/>
      <c r="I26" s="123"/>
      <c r="J26" s="123"/>
      <c r="K26" s="49"/>
      <c r="L26" s="47"/>
      <c r="M26" s="124"/>
      <c r="N26" s="124"/>
      <c r="O26" s="124"/>
      <c r="P26" s="125"/>
      <c r="Q26" s="126"/>
      <c r="R26" s="126"/>
      <c r="S26" s="127"/>
    </row>
    <row r="27" spans="2:19" ht="31.5" customHeight="1">
      <c r="B27" s="18">
        <v>13</v>
      </c>
      <c r="C27" s="50"/>
      <c r="D27" s="47"/>
      <c r="E27" s="121"/>
      <c r="F27" s="122"/>
      <c r="G27" s="123"/>
      <c r="H27" s="123"/>
      <c r="I27" s="123"/>
      <c r="J27" s="123"/>
      <c r="K27" s="49"/>
      <c r="L27" s="47"/>
      <c r="M27" s="124"/>
      <c r="N27" s="124"/>
      <c r="O27" s="124"/>
      <c r="P27" s="125"/>
      <c r="Q27" s="126"/>
      <c r="R27" s="126"/>
      <c r="S27" s="127"/>
    </row>
    <row r="28" spans="2:19" ht="31.5" customHeight="1">
      <c r="B28" s="18">
        <v>14</v>
      </c>
      <c r="C28" s="50"/>
      <c r="D28" s="47"/>
      <c r="E28" s="121"/>
      <c r="F28" s="122"/>
      <c r="G28" s="123"/>
      <c r="H28" s="123"/>
      <c r="I28" s="123"/>
      <c r="J28" s="123"/>
      <c r="K28" s="49"/>
      <c r="L28" s="47"/>
      <c r="M28" s="124"/>
      <c r="N28" s="124"/>
      <c r="O28" s="124"/>
      <c r="P28" s="125"/>
      <c r="Q28" s="126"/>
      <c r="R28" s="126"/>
      <c r="S28" s="127"/>
    </row>
    <row r="29" spans="2:19" ht="31.5" customHeight="1">
      <c r="B29" s="18">
        <v>15</v>
      </c>
      <c r="C29" s="50"/>
      <c r="D29" s="47"/>
      <c r="E29" s="121"/>
      <c r="F29" s="122"/>
      <c r="G29" s="123"/>
      <c r="H29" s="123"/>
      <c r="I29" s="123"/>
      <c r="J29" s="123"/>
      <c r="K29" s="49"/>
      <c r="L29" s="47"/>
      <c r="M29" s="124"/>
      <c r="N29" s="124"/>
      <c r="O29" s="124"/>
      <c r="P29" s="125"/>
      <c r="Q29" s="126"/>
      <c r="R29" s="126"/>
      <c r="S29" s="127"/>
    </row>
    <row r="30" spans="2:19" s="4" customFormat="1" ht="31.5" customHeight="1">
      <c r="B30" s="32">
        <v>16</v>
      </c>
      <c r="C30" s="51"/>
      <c r="D30" s="52"/>
      <c r="E30" s="135"/>
      <c r="F30" s="136"/>
      <c r="G30" s="137"/>
      <c r="H30" s="137"/>
      <c r="I30" s="137"/>
      <c r="J30" s="137"/>
      <c r="K30" s="53"/>
      <c r="L30" s="52"/>
      <c r="M30" s="137"/>
      <c r="N30" s="137"/>
      <c r="O30" s="137"/>
      <c r="P30" s="138"/>
      <c r="Q30" s="139"/>
      <c r="R30" s="139"/>
      <c r="S30" s="140"/>
    </row>
    <row r="31" spans="2:19" s="4" customFormat="1" ht="31.5" customHeight="1">
      <c r="B31" s="18">
        <v>17</v>
      </c>
      <c r="C31" s="46"/>
      <c r="D31" s="47"/>
      <c r="E31" s="121">
        <f aca="true" t="shared" si="0" ref="E31:E74">$D$4</f>
        <v>0</v>
      </c>
      <c r="F31" s="122"/>
      <c r="G31" s="124"/>
      <c r="H31" s="124"/>
      <c r="I31" s="124"/>
      <c r="J31" s="124"/>
      <c r="K31" s="49"/>
      <c r="L31" s="47"/>
      <c r="M31" s="124"/>
      <c r="N31" s="124"/>
      <c r="O31" s="124"/>
      <c r="P31" s="125"/>
      <c r="Q31" s="126"/>
      <c r="R31" s="126"/>
      <c r="S31" s="127"/>
    </row>
    <row r="32" spans="2:19" s="4" customFormat="1" ht="31.5" customHeight="1">
      <c r="B32" s="32">
        <v>18</v>
      </c>
      <c r="C32" s="50"/>
      <c r="D32" s="47"/>
      <c r="E32" s="121">
        <f t="shared" si="0"/>
        <v>0</v>
      </c>
      <c r="F32" s="122"/>
      <c r="G32" s="124"/>
      <c r="H32" s="124"/>
      <c r="I32" s="124"/>
      <c r="J32" s="124"/>
      <c r="K32" s="49"/>
      <c r="L32" s="47"/>
      <c r="M32" s="124"/>
      <c r="N32" s="124"/>
      <c r="O32" s="124"/>
      <c r="P32" s="125"/>
      <c r="Q32" s="126"/>
      <c r="R32" s="126"/>
      <c r="S32" s="127"/>
    </row>
    <row r="33" spans="2:19" s="4" customFormat="1" ht="31.5" customHeight="1">
      <c r="B33" s="18">
        <v>19</v>
      </c>
      <c r="C33" s="50"/>
      <c r="D33" s="47"/>
      <c r="E33" s="121">
        <f t="shared" si="0"/>
        <v>0</v>
      </c>
      <c r="F33" s="122"/>
      <c r="G33" s="124"/>
      <c r="H33" s="124"/>
      <c r="I33" s="124"/>
      <c r="J33" s="124"/>
      <c r="K33" s="49"/>
      <c r="L33" s="47"/>
      <c r="M33" s="124"/>
      <c r="N33" s="124"/>
      <c r="O33" s="124"/>
      <c r="P33" s="125"/>
      <c r="Q33" s="126"/>
      <c r="R33" s="126"/>
      <c r="S33" s="127"/>
    </row>
    <row r="34" spans="2:19" s="4" customFormat="1" ht="31.5" customHeight="1">
      <c r="B34" s="32">
        <v>20</v>
      </c>
      <c r="C34" s="50"/>
      <c r="D34" s="47"/>
      <c r="E34" s="121">
        <f t="shared" si="0"/>
        <v>0</v>
      </c>
      <c r="F34" s="122"/>
      <c r="G34" s="124"/>
      <c r="H34" s="124"/>
      <c r="I34" s="124"/>
      <c r="J34" s="124"/>
      <c r="K34" s="49"/>
      <c r="L34" s="47"/>
      <c r="M34" s="124"/>
      <c r="N34" s="124"/>
      <c r="O34" s="124"/>
      <c r="P34" s="125"/>
      <c r="Q34" s="126"/>
      <c r="R34" s="126"/>
      <c r="S34" s="127"/>
    </row>
    <row r="35" spans="2:19" s="4" customFormat="1" ht="31.5" customHeight="1">
      <c r="B35" s="18">
        <v>21</v>
      </c>
      <c r="C35" s="50"/>
      <c r="D35" s="47"/>
      <c r="E35" s="121">
        <f t="shared" si="0"/>
        <v>0</v>
      </c>
      <c r="F35" s="122"/>
      <c r="G35" s="124"/>
      <c r="H35" s="124"/>
      <c r="I35" s="124"/>
      <c r="J35" s="124"/>
      <c r="K35" s="49"/>
      <c r="L35" s="47"/>
      <c r="M35" s="124"/>
      <c r="N35" s="124"/>
      <c r="O35" s="124"/>
      <c r="P35" s="125"/>
      <c r="Q35" s="126"/>
      <c r="R35" s="126"/>
      <c r="S35" s="127"/>
    </row>
    <row r="36" spans="2:19" s="4" customFormat="1" ht="31.5" customHeight="1">
      <c r="B36" s="32">
        <v>22</v>
      </c>
      <c r="C36" s="50"/>
      <c r="D36" s="47"/>
      <c r="E36" s="121">
        <f t="shared" si="0"/>
        <v>0</v>
      </c>
      <c r="F36" s="122"/>
      <c r="G36" s="124"/>
      <c r="H36" s="124"/>
      <c r="I36" s="124"/>
      <c r="J36" s="124"/>
      <c r="K36" s="49"/>
      <c r="L36" s="47"/>
      <c r="M36" s="124"/>
      <c r="N36" s="124"/>
      <c r="O36" s="124"/>
      <c r="P36" s="125"/>
      <c r="Q36" s="126"/>
      <c r="R36" s="126"/>
      <c r="S36" s="127"/>
    </row>
    <row r="37" spans="2:19" s="4" customFormat="1" ht="31.5" customHeight="1">
      <c r="B37" s="18">
        <v>23</v>
      </c>
      <c r="C37" s="50"/>
      <c r="D37" s="47"/>
      <c r="E37" s="121">
        <f t="shared" si="0"/>
        <v>0</v>
      </c>
      <c r="F37" s="122"/>
      <c r="G37" s="124"/>
      <c r="H37" s="124"/>
      <c r="I37" s="124"/>
      <c r="J37" s="124"/>
      <c r="K37" s="49"/>
      <c r="L37" s="47"/>
      <c r="M37" s="124"/>
      <c r="N37" s="124"/>
      <c r="O37" s="124"/>
      <c r="P37" s="125"/>
      <c r="Q37" s="126"/>
      <c r="R37" s="126"/>
      <c r="S37" s="127"/>
    </row>
    <row r="38" spans="2:19" s="4" customFormat="1" ht="31.5" customHeight="1">
      <c r="B38" s="32">
        <v>24</v>
      </c>
      <c r="C38" s="50"/>
      <c r="D38" s="47"/>
      <c r="E38" s="121">
        <f t="shared" si="0"/>
        <v>0</v>
      </c>
      <c r="F38" s="122"/>
      <c r="G38" s="124"/>
      <c r="H38" s="124"/>
      <c r="I38" s="124"/>
      <c r="J38" s="124"/>
      <c r="K38" s="49"/>
      <c r="L38" s="47"/>
      <c r="M38" s="124"/>
      <c r="N38" s="124"/>
      <c r="O38" s="124"/>
      <c r="P38" s="125"/>
      <c r="Q38" s="126"/>
      <c r="R38" s="126"/>
      <c r="S38" s="127"/>
    </row>
    <row r="39" spans="2:19" ht="31.5" customHeight="1">
      <c r="B39" s="18">
        <v>25</v>
      </c>
      <c r="C39" s="50"/>
      <c r="D39" s="47"/>
      <c r="E39" s="121">
        <f t="shared" si="0"/>
        <v>0</v>
      </c>
      <c r="F39" s="122"/>
      <c r="G39" s="123"/>
      <c r="H39" s="123"/>
      <c r="I39" s="123"/>
      <c r="J39" s="123"/>
      <c r="K39" s="49"/>
      <c r="L39" s="47"/>
      <c r="M39" s="124"/>
      <c r="N39" s="124"/>
      <c r="O39" s="124"/>
      <c r="P39" s="125"/>
      <c r="Q39" s="126"/>
      <c r="R39" s="126"/>
      <c r="S39" s="127"/>
    </row>
    <row r="40" spans="2:19" ht="31.5" customHeight="1">
      <c r="B40" s="32">
        <v>26</v>
      </c>
      <c r="C40" s="50"/>
      <c r="D40" s="47"/>
      <c r="E40" s="121">
        <f t="shared" si="0"/>
        <v>0</v>
      </c>
      <c r="F40" s="122"/>
      <c r="G40" s="123"/>
      <c r="H40" s="123"/>
      <c r="I40" s="123"/>
      <c r="J40" s="123"/>
      <c r="K40" s="49"/>
      <c r="L40" s="47"/>
      <c r="M40" s="124"/>
      <c r="N40" s="124"/>
      <c r="O40" s="124"/>
      <c r="P40" s="125"/>
      <c r="Q40" s="126"/>
      <c r="R40" s="126"/>
      <c r="S40" s="127"/>
    </row>
    <row r="41" spans="2:19" ht="31.5" customHeight="1">
      <c r="B41" s="18">
        <v>27</v>
      </c>
      <c r="C41" s="50"/>
      <c r="D41" s="47"/>
      <c r="E41" s="121">
        <f t="shared" si="0"/>
        <v>0</v>
      </c>
      <c r="F41" s="122"/>
      <c r="G41" s="123"/>
      <c r="H41" s="123"/>
      <c r="I41" s="123"/>
      <c r="J41" s="123"/>
      <c r="K41" s="49"/>
      <c r="L41" s="47"/>
      <c r="M41" s="124"/>
      <c r="N41" s="124"/>
      <c r="O41" s="124"/>
      <c r="P41" s="125"/>
      <c r="Q41" s="126"/>
      <c r="R41" s="126"/>
      <c r="S41" s="127"/>
    </row>
    <row r="42" spans="2:19" ht="31.5" customHeight="1">
      <c r="B42" s="32">
        <v>28</v>
      </c>
      <c r="C42" s="50"/>
      <c r="D42" s="47"/>
      <c r="E42" s="121">
        <f t="shared" si="0"/>
        <v>0</v>
      </c>
      <c r="F42" s="122"/>
      <c r="G42" s="123"/>
      <c r="H42" s="123"/>
      <c r="I42" s="123"/>
      <c r="J42" s="123"/>
      <c r="K42" s="49"/>
      <c r="L42" s="47"/>
      <c r="M42" s="124"/>
      <c r="N42" s="124"/>
      <c r="O42" s="124"/>
      <c r="P42" s="125"/>
      <c r="Q42" s="126"/>
      <c r="R42" s="126"/>
      <c r="S42" s="127"/>
    </row>
    <row r="43" spans="2:19" ht="31.5" customHeight="1">
      <c r="B43" s="18">
        <v>29</v>
      </c>
      <c r="C43" s="50"/>
      <c r="D43" s="47"/>
      <c r="E43" s="121">
        <f t="shared" si="0"/>
        <v>0</v>
      </c>
      <c r="F43" s="122"/>
      <c r="G43" s="123"/>
      <c r="H43" s="123"/>
      <c r="I43" s="123"/>
      <c r="J43" s="123"/>
      <c r="K43" s="49"/>
      <c r="L43" s="47"/>
      <c r="M43" s="124"/>
      <c r="N43" s="124"/>
      <c r="O43" s="124"/>
      <c r="P43" s="125"/>
      <c r="Q43" s="126"/>
      <c r="R43" s="126"/>
      <c r="S43" s="127"/>
    </row>
    <row r="44" spans="2:19" ht="31.5" customHeight="1">
      <c r="B44" s="32">
        <v>30</v>
      </c>
      <c r="C44" s="48"/>
      <c r="D44" s="47"/>
      <c r="E44" s="121">
        <f t="shared" si="0"/>
        <v>0</v>
      </c>
      <c r="F44" s="122"/>
      <c r="G44" s="123"/>
      <c r="H44" s="123"/>
      <c r="I44" s="123"/>
      <c r="J44" s="123"/>
      <c r="K44" s="49"/>
      <c r="L44" s="47"/>
      <c r="M44" s="124"/>
      <c r="N44" s="124"/>
      <c r="O44" s="124"/>
      <c r="P44" s="125"/>
      <c r="Q44" s="126"/>
      <c r="R44" s="126"/>
      <c r="S44" s="127"/>
    </row>
    <row r="45" spans="2:19" s="4" customFormat="1" ht="31.5" customHeight="1">
      <c r="B45" s="18">
        <v>31</v>
      </c>
      <c r="C45" s="51"/>
      <c r="D45" s="52"/>
      <c r="E45" s="135">
        <f t="shared" si="0"/>
        <v>0</v>
      </c>
      <c r="F45" s="136"/>
      <c r="G45" s="137"/>
      <c r="H45" s="137"/>
      <c r="I45" s="137"/>
      <c r="J45" s="137"/>
      <c r="K45" s="53"/>
      <c r="L45" s="52"/>
      <c r="M45" s="137"/>
      <c r="N45" s="137"/>
      <c r="O45" s="137"/>
      <c r="P45" s="138"/>
      <c r="Q45" s="139"/>
      <c r="R45" s="139"/>
      <c r="S45" s="140"/>
    </row>
    <row r="46" spans="2:19" s="4" customFormat="1" ht="31.5" customHeight="1">
      <c r="B46" s="32">
        <v>32</v>
      </c>
      <c r="C46" s="46"/>
      <c r="D46" s="47"/>
      <c r="E46" s="121">
        <f t="shared" si="0"/>
        <v>0</v>
      </c>
      <c r="F46" s="122"/>
      <c r="G46" s="124"/>
      <c r="H46" s="124"/>
      <c r="I46" s="124"/>
      <c r="J46" s="124"/>
      <c r="K46" s="49"/>
      <c r="L46" s="47"/>
      <c r="M46" s="124"/>
      <c r="N46" s="124"/>
      <c r="O46" s="124"/>
      <c r="P46" s="125"/>
      <c r="Q46" s="126"/>
      <c r="R46" s="126"/>
      <c r="S46" s="127"/>
    </row>
    <row r="47" spans="2:19" s="4" customFormat="1" ht="31.5" customHeight="1">
      <c r="B47" s="18">
        <v>33</v>
      </c>
      <c r="C47" s="50"/>
      <c r="D47" s="47"/>
      <c r="E47" s="121">
        <f t="shared" si="0"/>
        <v>0</v>
      </c>
      <c r="F47" s="122"/>
      <c r="G47" s="124"/>
      <c r="H47" s="124"/>
      <c r="I47" s="124"/>
      <c r="J47" s="124"/>
      <c r="K47" s="49"/>
      <c r="L47" s="47"/>
      <c r="M47" s="124"/>
      <c r="N47" s="124"/>
      <c r="O47" s="124"/>
      <c r="P47" s="125"/>
      <c r="Q47" s="126"/>
      <c r="R47" s="126"/>
      <c r="S47" s="127"/>
    </row>
    <row r="48" spans="2:19" s="4" customFormat="1" ht="31.5" customHeight="1">
      <c r="B48" s="32">
        <v>34</v>
      </c>
      <c r="C48" s="50"/>
      <c r="D48" s="47"/>
      <c r="E48" s="121">
        <f t="shared" si="0"/>
        <v>0</v>
      </c>
      <c r="F48" s="122"/>
      <c r="G48" s="124"/>
      <c r="H48" s="124"/>
      <c r="I48" s="124"/>
      <c r="J48" s="124"/>
      <c r="K48" s="49"/>
      <c r="L48" s="47"/>
      <c r="M48" s="124"/>
      <c r="N48" s="124"/>
      <c r="O48" s="124"/>
      <c r="P48" s="125"/>
      <c r="Q48" s="126"/>
      <c r="R48" s="126"/>
      <c r="S48" s="127"/>
    </row>
    <row r="49" spans="2:19" s="4" customFormat="1" ht="31.5" customHeight="1">
      <c r="B49" s="18">
        <v>35</v>
      </c>
      <c r="C49" s="50"/>
      <c r="D49" s="47"/>
      <c r="E49" s="121">
        <f t="shared" si="0"/>
        <v>0</v>
      </c>
      <c r="F49" s="122"/>
      <c r="G49" s="124"/>
      <c r="H49" s="124"/>
      <c r="I49" s="124"/>
      <c r="J49" s="124"/>
      <c r="K49" s="49"/>
      <c r="L49" s="47"/>
      <c r="M49" s="124"/>
      <c r="N49" s="124"/>
      <c r="O49" s="124"/>
      <c r="P49" s="125"/>
      <c r="Q49" s="126"/>
      <c r="R49" s="126"/>
      <c r="S49" s="127"/>
    </row>
    <row r="50" spans="2:19" s="4" customFormat="1" ht="31.5" customHeight="1">
      <c r="B50" s="32">
        <v>36</v>
      </c>
      <c r="C50" s="50"/>
      <c r="D50" s="47"/>
      <c r="E50" s="121">
        <f t="shared" si="0"/>
        <v>0</v>
      </c>
      <c r="F50" s="122"/>
      <c r="G50" s="124"/>
      <c r="H50" s="124"/>
      <c r="I50" s="124"/>
      <c r="J50" s="124"/>
      <c r="K50" s="49"/>
      <c r="L50" s="47"/>
      <c r="M50" s="124"/>
      <c r="N50" s="124"/>
      <c r="O50" s="124"/>
      <c r="P50" s="125"/>
      <c r="Q50" s="126"/>
      <c r="R50" s="126"/>
      <c r="S50" s="127"/>
    </row>
    <row r="51" spans="2:19" s="4" customFormat="1" ht="31.5" customHeight="1">
      <c r="B51" s="18">
        <v>37</v>
      </c>
      <c r="C51" s="50"/>
      <c r="D51" s="47"/>
      <c r="E51" s="121">
        <f t="shared" si="0"/>
        <v>0</v>
      </c>
      <c r="F51" s="122"/>
      <c r="G51" s="124"/>
      <c r="H51" s="124"/>
      <c r="I51" s="124"/>
      <c r="J51" s="124"/>
      <c r="K51" s="49"/>
      <c r="L51" s="47"/>
      <c r="M51" s="124"/>
      <c r="N51" s="124"/>
      <c r="O51" s="124"/>
      <c r="P51" s="125"/>
      <c r="Q51" s="126"/>
      <c r="R51" s="126"/>
      <c r="S51" s="127"/>
    </row>
    <row r="52" spans="2:19" s="4" customFormat="1" ht="31.5" customHeight="1">
      <c r="B52" s="32">
        <v>38</v>
      </c>
      <c r="C52" s="50"/>
      <c r="D52" s="47"/>
      <c r="E52" s="121">
        <f t="shared" si="0"/>
        <v>0</v>
      </c>
      <c r="F52" s="122"/>
      <c r="G52" s="124"/>
      <c r="H52" s="124"/>
      <c r="I52" s="124"/>
      <c r="J52" s="124"/>
      <c r="K52" s="49"/>
      <c r="L52" s="47"/>
      <c r="M52" s="124"/>
      <c r="N52" s="124"/>
      <c r="O52" s="124"/>
      <c r="P52" s="125"/>
      <c r="Q52" s="126"/>
      <c r="R52" s="126"/>
      <c r="S52" s="127"/>
    </row>
    <row r="53" spans="2:19" s="4" customFormat="1" ht="31.5" customHeight="1">
      <c r="B53" s="18">
        <v>39</v>
      </c>
      <c r="C53" s="50"/>
      <c r="D53" s="47"/>
      <c r="E53" s="121">
        <f t="shared" si="0"/>
        <v>0</v>
      </c>
      <c r="F53" s="122"/>
      <c r="G53" s="124"/>
      <c r="H53" s="124"/>
      <c r="I53" s="124"/>
      <c r="J53" s="124"/>
      <c r="K53" s="49"/>
      <c r="L53" s="47"/>
      <c r="M53" s="124"/>
      <c r="N53" s="124"/>
      <c r="O53" s="124"/>
      <c r="P53" s="125"/>
      <c r="Q53" s="126"/>
      <c r="R53" s="126"/>
      <c r="S53" s="127"/>
    </row>
    <row r="54" spans="2:19" ht="31.5" customHeight="1">
      <c r="B54" s="32">
        <v>40</v>
      </c>
      <c r="C54" s="50"/>
      <c r="D54" s="47"/>
      <c r="E54" s="121">
        <f t="shared" si="0"/>
        <v>0</v>
      </c>
      <c r="F54" s="122"/>
      <c r="G54" s="123"/>
      <c r="H54" s="123"/>
      <c r="I54" s="123"/>
      <c r="J54" s="123"/>
      <c r="K54" s="49"/>
      <c r="L54" s="47"/>
      <c r="M54" s="124"/>
      <c r="N54" s="124"/>
      <c r="O54" s="124"/>
      <c r="P54" s="125"/>
      <c r="Q54" s="126"/>
      <c r="R54" s="126"/>
      <c r="S54" s="127"/>
    </row>
    <row r="55" spans="2:19" ht="31.5" customHeight="1">
      <c r="B55" s="18">
        <v>41</v>
      </c>
      <c r="C55" s="50"/>
      <c r="D55" s="47"/>
      <c r="E55" s="121">
        <f t="shared" si="0"/>
        <v>0</v>
      </c>
      <c r="F55" s="122"/>
      <c r="G55" s="123"/>
      <c r="H55" s="123"/>
      <c r="I55" s="123"/>
      <c r="J55" s="123"/>
      <c r="K55" s="49"/>
      <c r="L55" s="47"/>
      <c r="M55" s="124"/>
      <c r="N55" s="124"/>
      <c r="O55" s="124"/>
      <c r="P55" s="125"/>
      <c r="Q55" s="126"/>
      <c r="R55" s="126"/>
      <c r="S55" s="127"/>
    </row>
    <row r="56" spans="2:19" ht="31.5" customHeight="1">
      <c r="B56" s="32">
        <v>42</v>
      </c>
      <c r="C56" s="50"/>
      <c r="D56" s="47"/>
      <c r="E56" s="121">
        <f t="shared" si="0"/>
        <v>0</v>
      </c>
      <c r="F56" s="122"/>
      <c r="G56" s="123"/>
      <c r="H56" s="123"/>
      <c r="I56" s="123"/>
      <c r="J56" s="123"/>
      <c r="K56" s="49"/>
      <c r="L56" s="47"/>
      <c r="M56" s="124"/>
      <c r="N56" s="124"/>
      <c r="O56" s="124"/>
      <c r="P56" s="125"/>
      <c r="Q56" s="126"/>
      <c r="R56" s="126"/>
      <c r="S56" s="127"/>
    </row>
    <row r="57" spans="2:19" ht="31.5" customHeight="1">
      <c r="B57" s="18">
        <v>43</v>
      </c>
      <c r="C57" s="50"/>
      <c r="D57" s="47"/>
      <c r="E57" s="121">
        <f t="shared" si="0"/>
        <v>0</v>
      </c>
      <c r="F57" s="122"/>
      <c r="G57" s="123"/>
      <c r="H57" s="123"/>
      <c r="I57" s="123"/>
      <c r="J57" s="123"/>
      <c r="K57" s="49"/>
      <c r="L57" s="47"/>
      <c r="M57" s="124"/>
      <c r="N57" s="124"/>
      <c r="O57" s="124"/>
      <c r="P57" s="125"/>
      <c r="Q57" s="126"/>
      <c r="R57" s="126"/>
      <c r="S57" s="127"/>
    </row>
    <row r="58" spans="2:19" ht="31.5" customHeight="1">
      <c r="B58" s="32">
        <v>44</v>
      </c>
      <c r="C58" s="50"/>
      <c r="D58" s="47"/>
      <c r="E58" s="121">
        <f t="shared" si="0"/>
        <v>0</v>
      </c>
      <c r="F58" s="122"/>
      <c r="G58" s="123"/>
      <c r="H58" s="123"/>
      <c r="I58" s="123"/>
      <c r="J58" s="123"/>
      <c r="K58" s="49"/>
      <c r="L58" s="47"/>
      <c r="M58" s="124"/>
      <c r="N58" s="124"/>
      <c r="O58" s="124"/>
      <c r="P58" s="125"/>
      <c r="Q58" s="126"/>
      <c r="R58" s="126"/>
      <c r="S58" s="127"/>
    </row>
    <row r="59" spans="2:19" ht="31.5" customHeight="1">
      <c r="B59" s="18">
        <v>45</v>
      </c>
      <c r="C59" s="48"/>
      <c r="D59" s="47"/>
      <c r="E59" s="121">
        <f t="shared" si="0"/>
        <v>0</v>
      </c>
      <c r="F59" s="122"/>
      <c r="G59" s="123"/>
      <c r="H59" s="123"/>
      <c r="I59" s="123"/>
      <c r="J59" s="123"/>
      <c r="K59" s="49"/>
      <c r="L59" s="47"/>
      <c r="M59" s="124"/>
      <c r="N59" s="124"/>
      <c r="O59" s="124"/>
      <c r="P59" s="125"/>
      <c r="Q59" s="126"/>
      <c r="R59" s="126"/>
      <c r="S59" s="127"/>
    </row>
    <row r="60" spans="2:19" s="4" customFormat="1" ht="31.5" customHeight="1">
      <c r="B60" s="32">
        <v>46</v>
      </c>
      <c r="C60" s="51"/>
      <c r="D60" s="52"/>
      <c r="E60" s="135">
        <f t="shared" si="0"/>
        <v>0</v>
      </c>
      <c r="F60" s="136"/>
      <c r="G60" s="137"/>
      <c r="H60" s="137"/>
      <c r="I60" s="137"/>
      <c r="J60" s="137"/>
      <c r="K60" s="53"/>
      <c r="L60" s="52"/>
      <c r="M60" s="137"/>
      <c r="N60" s="137"/>
      <c r="O60" s="137"/>
      <c r="P60" s="138"/>
      <c r="Q60" s="139"/>
      <c r="R60" s="139"/>
      <c r="S60" s="140"/>
    </row>
    <row r="61" spans="2:19" s="4" customFormat="1" ht="31.5" customHeight="1">
      <c r="B61" s="18">
        <v>47</v>
      </c>
      <c r="C61" s="46"/>
      <c r="D61" s="47"/>
      <c r="E61" s="121">
        <f t="shared" si="0"/>
        <v>0</v>
      </c>
      <c r="F61" s="122"/>
      <c r="G61" s="124"/>
      <c r="H61" s="124"/>
      <c r="I61" s="124"/>
      <c r="J61" s="124"/>
      <c r="K61" s="49"/>
      <c r="L61" s="47"/>
      <c r="M61" s="124"/>
      <c r="N61" s="124"/>
      <c r="O61" s="124"/>
      <c r="P61" s="125"/>
      <c r="Q61" s="126"/>
      <c r="R61" s="126"/>
      <c r="S61" s="127"/>
    </row>
    <row r="62" spans="2:19" s="4" customFormat="1" ht="31.5" customHeight="1">
      <c r="B62" s="32">
        <v>48</v>
      </c>
      <c r="C62" s="50"/>
      <c r="D62" s="47"/>
      <c r="E62" s="121">
        <f t="shared" si="0"/>
        <v>0</v>
      </c>
      <c r="F62" s="122"/>
      <c r="G62" s="124"/>
      <c r="H62" s="124"/>
      <c r="I62" s="124"/>
      <c r="J62" s="124"/>
      <c r="K62" s="49"/>
      <c r="L62" s="47"/>
      <c r="M62" s="124"/>
      <c r="N62" s="124"/>
      <c r="O62" s="124"/>
      <c r="P62" s="125"/>
      <c r="Q62" s="126"/>
      <c r="R62" s="126"/>
      <c r="S62" s="127"/>
    </row>
    <row r="63" spans="2:19" s="4" customFormat="1" ht="31.5" customHeight="1">
      <c r="B63" s="18">
        <v>49</v>
      </c>
      <c r="C63" s="50"/>
      <c r="D63" s="47"/>
      <c r="E63" s="121">
        <f t="shared" si="0"/>
        <v>0</v>
      </c>
      <c r="F63" s="122"/>
      <c r="G63" s="124"/>
      <c r="H63" s="124"/>
      <c r="I63" s="124"/>
      <c r="J63" s="124"/>
      <c r="K63" s="49"/>
      <c r="L63" s="47"/>
      <c r="M63" s="124"/>
      <c r="N63" s="124"/>
      <c r="O63" s="124"/>
      <c r="P63" s="125"/>
      <c r="Q63" s="126"/>
      <c r="R63" s="126"/>
      <c r="S63" s="127"/>
    </row>
    <row r="64" spans="2:19" s="4" customFormat="1" ht="31.5" customHeight="1">
      <c r="B64" s="32">
        <v>50</v>
      </c>
      <c r="C64" s="50"/>
      <c r="D64" s="47"/>
      <c r="E64" s="121">
        <f t="shared" si="0"/>
        <v>0</v>
      </c>
      <c r="F64" s="122"/>
      <c r="G64" s="124"/>
      <c r="H64" s="124"/>
      <c r="I64" s="124"/>
      <c r="J64" s="124"/>
      <c r="K64" s="49"/>
      <c r="L64" s="47"/>
      <c r="M64" s="124"/>
      <c r="N64" s="124"/>
      <c r="O64" s="124"/>
      <c r="P64" s="125"/>
      <c r="Q64" s="126"/>
      <c r="R64" s="126"/>
      <c r="S64" s="127"/>
    </row>
    <row r="65" spans="2:19" s="4" customFormat="1" ht="31.5" customHeight="1">
      <c r="B65" s="18">
        <v>51</v>
      </c>
      <c r="C65" s="50"/>
      <c r="D65" s="47"/>
      <c r="E65" s="121">
        <f t="shared" si="0"/>
        <v>0</v>
      </c>
      <c r="F65" s="122"/>
      <c r="G65" s="124"/>
      <c r="H65" s="124"/>
      <c r="I65" s="124"/>
      <c r="J65" s="124"/>
      <c r="K65" s="49"/>
      <c r="L65" s="47"/>
      <c r="M65" s="124"/>
      <c r="N65" s="124"/>
      <c r="O65" s="124"/>
      <c r="P65" s="125"/>
      <c r="Q65" s="126"/>
      <c r="R65" s="126"/>
      <c r="S65" s="127"/>
    </row>
    <row r="66" spans="2:19" s="4" customFormat="1" ht="31.5" customHeight="1">
      <c r="B66" s="32">
        <v>52</v>
      </c>
      <c r="C66" s="50"/>
      <c r="D66" s="47"/>
      <c r="E66" s="121">
        <f t="shared" si="0"/>
        <v>0</v>
      </c>
      <c r="F66" s="122"/>
      <c r="G66" s="124"/>
      <c r="H66" s="124"/>
      <c r="I66" s="124"/>
      <c r="J66" s="124"/>
      <c r="K66" s="49"/>
      <c r="L66" s="47"/>
      <c r="M66" s="124"/>
      <c r="N66" s="124"/>
      <c r="O66" s="124"/>
      <c r="P66" s="125"/>
      <c r="Q66" s="126"/>
      <c r="R66" s="126"/>
      <c r="S66" s="127"/>
    </row>
    <row r="67" spans="2:19" s="4" customFormat="1" ht="31.5" customHeight="1">
      <c r="B67" s="18">
        <v>53</v>
      </c>
      <c r="C67" s="50"/>
      <c r="D67" s="47"/>
      <c r="E67" s="121">
        <f t="shared" si="0"/>
        <v>0</v>
      </c>
      <c r="F67" s="122"/>
      <c r="G67" s="124"/>
      <c r="H67" s="124"/>
      <c r="I67" s="124"/>
      <c r="J67" s="124"/>
      <c r="K67" s="49"/>
      <c r="L67" s="47"/>
      <c r="M67" s="124"/>
      <c r="N67" s="124"/>
      <c r="O67" s="124"/>
      <c r="P67" s="125"/>
      <c r="Q67" s="126"/>
      <c r="R67" s="126"/>
      <c r="S67" s="127"/>
    </row>
    <row r="68" spans="2:19" s="4" customFormat="1" ht="31.5" customHeight="1">
      <c r="B68" s="32">
        <v>54</v>
      </c>
      <c r="C68" s="50"/>
      <c r="D68" s="47"/>
      <c r="E68" s="121">
        <f t="shared" si="0"/>
        <v>0</v>
      </c>
      <c r="F68" s="122"/>
      <c r="G68" s="124"/>
      <c r="H68" s="124"/>
      <c r="I68" s="124"/>
      <c r="J68" s="124"/>
      <c r="K68" s="49"/>
      <c r="L68" s="47"/>
      <c r="M68" s="124"/>
      <c r="N68" s="124"/>
      <c r="O68" s="124"/>
      <c r="P68" s="125"/>
      <c r="Q68" s="126"/>
      <c r="R68" s="126"/>
      <c r="S68" s="127"/>
    </row>
    <row r="69" spans="2:19" ht="31.5" customHeight="1">
      <c r="B69" s="18">
        <v>55</v>
      </c>
      <c r="C69" s="50"/>
      <c r="D69" s="47"/>
      <c r="E69" s="121">
        <f t="shared" si="0"/>
        <v>0</v>
      </c>
      <c r="F69" s="122"/>
      <c r="G69" s="123"/>
      <c r="H69" s="123"/>
      <c r="I69" s="123"/>
      <c r="J69" s="123"/>
      <c r="K69" s="49"/>
      <c r="L69" s="47"/>
      <c r="M69" s="124"/>
      <c r="N69" s="124"/>
      <c r="O69" s="124"/>
      <c r="P69" s="125"/>
      <c r="Q69" s="126"/>
      <c r="R69" s="126"/>
      <c r="S69" s="127"/>
    </row>
    <row r="70" spans="2:19" ht="31.5" customHeight="1">
      <c r="B70" s="32">
        <v>56</v>
      </c>
      <c r="C70" s="50"/>
      <c r="D70" s="47"/>
      <c r="E70" s="121">
        <f t="shared" si="0"/>
        <v>0</v>
      </c>
      <c r="F70" s="122"/>
      <c r="G70" s="123"/>
      <c r="H70" s="123"/>
      <c r="I70" s="123"/>
      <c r="J70" s="123"/>
      <c r="K70" s="49"/>
      <c r="L70" s="47"/>
      <c r="M70" s="124"/>
      <c r="N70" s="124"/>
      <c r="O70" s="124"/>
      <c r="P70" s="125"/>
      <c r="Q70" s="126"/>
      <c r="R70" s="126"/>
      <c r="S70" s="127"/>
    </row>
    <row r="71" spans="2:19" ht="31.5" customHeight="1">
      <c r="B71" s="18">
        <v>57</v>
      </c>
      <c r="C71" s="50"/>
      <c r="D71" s="47"/>
      <c r="E71" s="121">
        <f t="shared" si="0"/>
        <v>0</v>
      </c>
      <c r="F71" s="122"/>
      <c r="G71" s="123"/>
      <c r="H71" s="123"/>
      <c r="I71" s="123"/>
      <c r="J71" s="123"/>
      <c r="K71" s="49"/>
      <c r="L71" s="47"/>
      <c r="M71" s="124"/>
      <c r="N71" s="124"/>
      <c r="O71" s="124"/>
      <c r="P71" s="125"/>
      <c r="Q71" s="126"/>
      <c r="R71" s="126"/>
      <c r="S71" s="127"/>
    </row>
    <row r="72" spans="2:19" ht="31.5" customHeight="1">
      <c r="B72" s="32">
        <v>58</v>
      </c>
      <c r="C72" s="50"/>
      <c r="D72" s="47"/>
      <c r="E72" s="121">
        <f t="shared" si="0"/>
        <v>0</v>
      </c>
      <c r="F72" s="122"/>
      <c r="G72" s="123"/>
      <c r="H72" s="123"/>
      <c r="I72" s="123"/>
      <c r="J72" s="123"/>
      <c r="K72" s="49"/>
      <c r="L72" s="47"/>
      <c r="M72" s="124"/>
      <c r="N72" s="124"/>
      <c r="O72" s="124"/>
      <c r="P72" s="125"/>
      <c r="Q72" s="126"/>
      <c r="R72" s="126"/>
      <c r="S72" s="127"/>
    </row>
    <row r="73" spans="2:19" ht="31.5" customHeight="1">
      <c r="B73" s="18">
        <v>59</v>
      </c>
      <c r="C73" s="50"/>
      <c r="D73" s="47"/>
      <c r="E73" s="121">
        <f t="shared" si="0"/>
        <v>0</v>
      </c>
      <c r="F73" s="122"/>
      <c r="G73" s="123"/>
      <c r="H73" s="123"/>
      <c r="I73" s="123"/>
      <c r="J73" s="123"/>
      <c r="K73" s="49"/>
      <c r="L73" s="47"/>
      <c r="M73" s="124"/>
      <c r="N73" s="124"/>
      <c r="O73" s="124"/>
      <c r="P73" s="125"/>
      <c r="Q73" s="126"/>
      <c r="R73" s="126"/>
      <c r="S73" s="127"/>
    </row>
    <row r="74" spans="2:19" ht="31.5" customHeight="1" thickBot="1">
      <c r="B74" s="19">
        <v>60</v>
      </c>
      <c r="C74" s="54"/>
      <c r="D74" s="55"/>
      <c r="E74" s="128">
        <f t="shared" si="0"/>
        <v>0</v>
      </c>
      <c r="F74" s="129"/>
      <c r="G74" s="130"/>
      <c r="H74" s="130"/>
      <c r="I74" s="130"/>
      <c r="J74" s="130"/>
      <c r="K74" s="56"/>
      <c r="L74" s="55"/>
      <c r="M74" s="131"/>
      <c r="N74" s="131"/>
      <c r="O74" s="131"/>
      <c r="P74" s="132"/>
      <c r="Q74" s="133"/>
      <c r="R74" s="133"/>
      <c r="S74" s="134"/>
    </row>
  </sheetData>
  <sheetProtection password="F0DB" sheet="1"/>
  <mergeCells count="269">
    <mergeCell ref="G1:S1"/>
    <mergeCell ref="H2:O2"/>
    <mergeCell ref="B3:C3"/>
    <mergeCell ref="J3:K3"/>
    <mergeCell ref="P3:Q3"/>
    <mergeCell ref="R3:S3"/>
    <mergeCell ref="B4:C4"/>
    <mergeCell ref="D4:L4"/>
    <mergeCell ref="M4:N4"/>
    <mergeCell ref="O4:R4"/>
    <mergeCell ref="B5:C6"/>
    <mergeCell ref="G5:I5"/>
    <mergeCell ref="J5:S5"/>
    <mergeCell ref="D6:S6"/>
    <mergeCell ref="B7:C7"/>
    <mergeCell ref="D7:K7"/>
    <mergeCell ref="L7:N7"/>
    <mergeCell ref="O7:S7"/>
    <mergeCell ref="B8:C8"/>
    <mergeCell ref="D8:K8"/>
    <mergeCell ref="L8:N8"/>
    <mergeCell ref="O8:S8"/>
    <mergeCell ref="C10:D10"/>
    <mergeCell ref="C11:D11"/>
    <mergeCell ref="C12:D12"/>
    <mergeCell ref="E14:F14"/>
    <mergeCell ref="G14:J14"/>
    <mergeCell ref="M14:O14"/>
    <mergeCell ref="P14:S14"/>
    <mergeCell ref="E15:F15"/>
    <mergeCell ref="G15:J15"/>
    <mergeCell ref="M15:O15"/>
    <mergeCell ref="P15:S15"/>
    <mergeCell ref="E16:F16"/>
    <mergeCell ref="G16:J16"/>
    <mergeCell ref="M16:O16"/>
    <mergeCell ref="P16:S16"/>
    <mergeCell ref="E17:F17"/>
    <mergeCell ref="G17:J17"/>
    <mergeCell ref="M17:O17"/>
    <mergeCell ref="P17:S17"/>
    <mergeCell ref="E18:F18"/>
    <mergeCell ref="G18:J18"/>
    <mergeCell ref="M18:O18"/>
    <mergeCell ref="P18:S18"/>
    <mergeCell ref="E19:F19"/>
    <mergeCell ref="G19:J19"/>
    <mergeCell ref="M19:O19"/>
    <mergeCell ref="P19:S19"/>
    <mergeCell ref="E20:F20"/>
    <mergeCell ref="G20:J20"/>
    <mergeCell ref="M20:O20"/>
    <mergeCell ref="P20:S20"/>
    <mergeCell ref="E21:F21"/>
    <mergeCell ref="G21:J21"/>
    <mergeCell ref="M21:O21"/>
    <mergeCell ref="P21:S21"/>
    <mergeCell ref="E22:F22"/>
    <mergeCell ref="G22:J22"/>
    <mergeCell ref="M22:O22"/>
    <mergeCell ref="P22:S22"/>
    <mergeCell ref="E23:F23"/>
    <mergeCell ref="G23:J23"/>
    <mergeCell ref="M23:O23"/>
    <mergeCell ref="P23:S23"/>
    <mergeCell ref="E24:F24"/>
    <mergeCell ref="G24:J24"/>
    <mergeCell ref="M24:O24"/>
    <mergeCell ref="P24:S24"/>
    <mergeCell ref="E25:F25"/>
    <mergeCell ref="G25:J25"/>
    <mergeCell ref="M25:O25"/>
    <mergeCell ref="P25:S25"/>
    <mergeCell ref="E26:F26"/>
    <mergeCell ref="G26:J26"/>
    <mergeCell ref="M26:O26"/>
    <mergeCell ref="P26:S26"/>
    <mergeCell ref="E27:F27"/>
    <mergeCell ref="G27:J27"/>
    <mergeCell ref="M27:O27"/>
    <mergeCell ref="P27:S27"/>
    <mergeCell ref="E28:F28"/>
    <mergeCell ref="G28:J28"/>
    <mergeCell ref="M28:O28"/>
    <mergeCell ref="P28:S28"/>
    <mergeCell ref="E29:F29"/>
    <mergeCell ref="G29:J29"/>
    <mergeCell ref="M29:O29"/>
    <mergeCell ref="P29:S29"/>
    <mergeCell ref="E30:F30"/>
    <mergeCell ref="G30:J30"/>
    <mergeCell ref="M30:O30"/>
    <mergeCell ref="P30:S30"/>
    <mergeCell ref="E31:F31"/>
    <mergeCell ref="G31:J31"/>
    <mergeCell ref="M31:O31"/>
    <mergeCell ref="P31:S31"/>
    <mergeCell ref="E32:F32"/>
    <mergeCell ref="G32:J32"/>
    <mergeCell ref="M32:O32"/>
    <mergeCell ref="P32:S32"/>
    <mergeCell ref="E33:F33"/>
    <mergeCell ref="G33:J33"/>
    <mergeCell ref="M33:O33"/>
    <mergeCell ref="P33:S33"/>
    <mergeCell ref="E34:F34"/>
    <mergeCell ref="G34:J34"/>
    <mergeCell ref="M34:O34"/>
    <mergeCell ref="P34:S34"/>
    <mergeCell ref="E35:F35"/>
    <mergeCell ref="G35:J35"/>
    <mergeCell ref="M35:O35"/>
    <mergeCell ref="P35:S35"/>
    <mergeCell ref="E36:F36"/>
    <mergeCell ref="G36:J36"/>
    <mergeCell ref="M36:O36"/>
    <mergeCell ref="P36:S36"/>
    <mergeCell ref="E37:F37"/>
    <mergeCell ref="G37:J37"/>
    <mergeCell ref="M37:O37"/>
    <mergeCell ref="P37:S37"/>
    <mergeCell ref="E38:F38"/>
    <mergeCell ref="G38:J38"/>
    <mergeCell ref="M38:O38"/>
    <mergeCell ref="P38:S38"/>
    <mergeCell ref="E39:F39"/>
    <mergeCell ref="G39:J39"/>
    <mergeCell ref="M39:O39"/>
    <mergeCell ref="P39:S39"/>
    <mergeCell ref="E40:F40"/>
    <mergeCell ref="G40:J40"/>
    <mergeCell ref="M40:O40"/>
    <mergeCell ref="P40:S40"/>
    <mergeCell ref="E41:F41"/>
    <mergeCell ref="G41:J41"/>
    <mergeCell ref="M41:O41"/>
    <mergeCell ref="P41:S41"/>
    <mergeCell ref="E42:F42"/>
    <mergeCell ref="G42:J42"/>
    <mergeCell ref="M42:O42"/>
    <mergeCell ref="P42:S42"/>
    <mergeCell ref="E43:F43"/>
    <mergeCell ref="G43:J43"/>
    <mergeCell ref="M43:O43"/>
    <mergeCell ref="P43:S43"/>
    <mergeCell ref="E44:F44"/>
    <mergeCell ref="G44:J44"/>
    <mergeCell ref="M44:O44"/>
    <mergeCell ref="P44:S44"/>
    <mergeCell ref="E45:F45"/>
    <mergeCell ref="G45:J45"/>
    <mergeCell ref="M45:O45"/>
    <mergeCell ref="P45:S45"/>
    <mergeCell ref="E46:F46"/>
    <mergeCell ref="G46:J46"/>
    <mergeCell ref="M46:O46"/>
    <mergeCell ref="P46:S46"/>
    <mergeCell ref="E47:F47"/>
    <mergeCell ref="G47:J47"/>
    <mergeCell ref="M47:O47"/>
    <mergeCell ref="P47:S47"/>
    <mergeCell ref="E48:F48"/>
    <mergeCell ref="G48:J48"/>
    <mergeCell ref="M48:O48"/>
    <mergeCell ref="P48:S48"/>
    <mergeCell ref="E49:F49"/>
    <mergeCell ref="G49:J49"/>
    <mergeCell ref="M49:O49"/>
    <mergeCell ref="P49:S49"/>
    <mergeCell ref="E50:F50"/>
    <mergeCell ref="G50:J50"/>
    <mergeCell ref="M50:O50"/>
    <mergeCell ref="P50:S50"/>
    <mergeCell ref="E51:F51"/>
    <mergeCell ref="G51:J51"/>
    <mergeCell ref="M51:O51"/>
    <mergeCell ref="P51:S51"/>
    <mergeCell ref="E52:F52"/>
    <mergeCell ref="G52:J52"/>
    <mergeCell ref="M52:O52"/>
    <mergeCell ref="P52:S52"/>
    <mergeCell ref="E53:F53"/>
    <mergeCell ref="G53:J53"/>
    <mergeCell ref="M53:O53"/>
    <mergeCell ref="P53:S53"/>
    <mergeCell ref="E54:F54"/>
    <mergeCell ref="G54:J54"/>
    <mergeCell ref="M54:O54"/>
    <mergeCell ref="P54:S54"/>
    <mergeCell ref="E55:F55"/>
    <mergeCell ref="G55:J55"/>
    <mergeCell ref="M55:O55"/>
    <mergeCell ref="P55:S55"/>
    <mergeCell ref="E56:F56"/>
    <mergeCell ref="G56:J56"/>
    <mergeCell ref="M56:O56"/>
    <mergeCell ref="P56:S56"/>
    <mergeCell ref="E57:F57"/>
    <mergeCell ref="G57:J57"/>
    <mergeCell ref="M57:O57"/>
    <mergeCell ref="P57:S57"/>
    <mergeCell ref="E58:F58"/>
    <mergeCell ref="G58:J58"/>
    <mergeCell ref="M58:O58"/>
    <mergeCell ref="P58:S58"/>
    <mergeCell ref="E59:F59"/>
    <mergeCell ref="G59:J59"/>
    <mergeCell ref="M59:O59"/>
    <mergeCell ref="P59:S59"/>
    <mergeCell ref="E60:F60"/>
    <mergeCell ref="G60:J60"/>
    <mergeCell ref="M60:O60"/>
    <mergeCell ref="P60:S60"/>
    <mergeCell ref="E61:F61"/>
    <mergeCell ref="G61:J61"/>
    <mergeCell ref="M61:O61"/>
    <mergeCell ref="P61:S61"/>
    <mergeCell ref="E62:F62"/>
    <mergeCell ref="G62:J62"/>
    <mergeCell ref="M62:O62"/>
    <mergeCell ref="P62:S62"/>
    <mergeCell ref="E63:F63"/>
    <mergeCell ref="G63:J63"/>
    <mergeCell ref="M63:O63"/>
    <mergeCell ref="P63:S63"/>
    <mergeCell ref="E64:F64"/>
    <mergeCell ref="G64:J64"/>
    <mergeCell ref="M64:O64"/>
    <mergeCell ref="P64:S64"/>
    <mergeCell ref="E65:F65"/>
    <mergeCell ref="G65:J65"/>
    <mergeCell ref="M65:O65"/>
    <mergeCell ref="P65:S65"/>
    <mergeCell ref="E66:F66"/>
    <mergeCell ref="G66:J66"/>
    <mergeCell ref="M66:O66"/>
    <mergeCell ref="P66:S66"/>
    <mergeCell ref="E67:F67"/>
    <mergeCell ref="G67:J67"/>
    <mergeCell ref="M67:O67"/>
    <mergeCell ref="P67:S67"/>
    <mergeCell ref="E68:F68"/>
    <mergeCell ref="G68:J68"/>
    <mergeCell ref="M68:O68"/>
    <mergeCell ref="P68:S68"/>
    <mergeCell ref="E69:F69"/>
    <mergeCell ref="G69:J69"/>
    <mergeCell ref="M69:O69"/>
    <mergeCell ref="P69:S69"/>
    <mergeCell ref="E70:F70"/>
    <mergeCell ref="G70:J70"/>
    <mergeCell ref="M70:O70"/>
    <mergeCell ref="P70:S70"/>
    <mergeCell ref="E71:F71"/>
    <mergeCell ref="G71:J71"/>
    <mergeCell ref="M71:O71"/>
    <mergeCell ref="P71:S71"/>
    <mergeCell ref="E72:F72"/>
    <mergeCell ref="G72:J72"/>
    <mergeCell ref="M72:O72"/>
    <mergeCell ref="P72:S72"/>
    <mergeCell ref="E73:F73"/>
    <mergeCell ref="G73:J73"/>
    <mergeCell ref="M73:O73"/>
    <mergeCell ref="P73:S73"/>
    <mergeCell ref="E74:F74"/>
    <mergeCell ref="G74:J74"/>
    <mergeCell ref="M74:O74"/>
    <mergeCell ref="P74:S74"/>
  </mergeCells>
  <dataValidations count="5">
    <dataValidation allowBlank="1" showInputMessage="1" showErrorMessage="1" promptTitle="階級の入力" prompt="階級の体重は、半角数字で入力してください。" sqref="D15:D74"/>
    <dataValidation allowBlank="1" showInputMessage="1" showErrorMessage="1" promptTitle="種別の入力" prompt="種別は、「男」「女」の順で男子に続けて女子を入力してください。" sqref="C15"/>
    <dataValidation allowBlank="1" showInputMessage="1" showErrorMessage="1" promptTitle="特殊な漢字の入力" prompt="選手氏名で、特殊な漢字を使用している場合は、その旨を「大会成績」の欄に記入してください。　例）「高」：はしご　です。" sqref="G15:J15"/>
    <dataValidation allowBlank="1" showInputMessage="1" showErrorMessage="1" imeMode="halfAlpha" sqref="L16:L74 M15:O74"/>
    <dataValidation allowBlank="1" showInputMessage="1" showErrorMessage="1" promptTitle="体重の記入" prompt="【注意】男子100㎏超→200　　女子78㎏超→80　を入力" imeMode="halfAlpha" sqref="L15"/>
  </dataValidations>
  <printOptions/>
  <pageMargins left="0.7" right="0.7" top="0.75" bottom="0.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37"/>
  <sheetViews>
    <sheetView view="pageBreakPreview" zoomScale="60" zoomScalePageLayoutView="0" workbookViewId="0" topLeftCell="A1">
      <selection activeCell="K3" sqref="K3:Q3"/>
    </sheetView>
  </sheetViews>
  <sheetFormatPr defaultColWidth="9.00390625" defaultRowHeight="13.5"/>
  <cols>
    <col min="1" max="1" width="1.875" style="1" customWidth="1"/>
    <col min="2" max="17" width="5.625" style="1" customWidth="1"/>
    <col min="18" max="18" width="1.37890625" style="1" customWidth="1"/>
    <col min="19" max="44" width="5.625" style="1" customWidth="1"/>
    <col min="45" max="47" width="4.625" style="1" customWidth="1"/>
    <col min="48" max="16384" width="9.00390625" style="1" customWidth="1"/>
  </cols>
  <sheetData>
    <row r="1" spans="2:17" ht="27.75" customHeight="1">
      <c r="B1" s="215" t="s">
        <v>88</v>
      </c>
      <c r="C1" s="216"/>
      <c r="D1" s="217"/>
      <c r="E1" s="224" t="s">
        <v>87</v>
      </c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5"/>
    </row>
    <row r="2" spans="2:17" ht="27.75" customHeight="1">
      <c r="B2" s="218"/>
      <c r="C2" s="219"/>
      <c r="D2" s="220"/>
      <c r="E2" s="184" t="s">
        <v>84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95"/>
    </row>
    <row r="3" spans="2:17" ht="29.25" customHeight="1">
      <c r="B3" s="221"/>
      <c r="C3" s="222"/>
      <c r="D3" s="223"/>
      <c r="E3" s="226" t="s">
        <v>85</v>
      </c>
      <c r="F3" s="226"/>
      <c r="G3" s="226"/>
      <c r="H3" s="226"/>
      <c r="I3" s="226"/>
      <c r="J3" s="226"/>
      <c r="K3" s="226" t="s">
        <v>86</v>
      </c>
      <c r="L3" s="226"/>
      <c r="M3" s="226"/>
      <c r="N3" s="226"/>
      <c r="O3" s="226"/>
      <c r="P3" s="226"/>
      <c r="Q3" s="227"/>
    </row>
    <row r="4" ht="9.75" customHeight="1"/>
    <row r="5" spans="3:17" ht="30" customHeight="1">
      <c r="C5" s="2" t="s">
        <v>4</v>
      </c>
      <c r="D5" s="3">
        <v>30</v>
      </c>
      <c r="E5" s="100" t="s">
        <v>5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6:13" ht="30" customHeight="1">
      <c r="F6" s="210" t="s">
        <v>67</v>
      </c>
      <c r="G6" s="210"/>
      <c r="H6" s="210"/>
      <c r="I6" s="210"/>
      <c r="J6" s="210"/>
      <c r="K6" s="210"/>
      <c r="L6" s="210"/>
      <c r="M6" s="210"/>
    </row>
    <row r="7" spans="6:13" ht="5.25" customHeight="1">
      <c r="F7" s="3"/>
      <c r="G7" s="3"/>
      <c r="H7" s="3"/>
      <c r="I7" s="3"/>
      <c r="J7" s="3"/>
      <c r="K7" s="3"/>
      <c r="L7" s="3"/>
      <c r="M7" s="3"/>
    </row>
    <row r="8" spans="2:17" ht="24.75" customHeight="1">
      <c r="B8" s="67" t="s">
        <v>17</v>
      </c>
      <c r="C8" s="68"/>
      <c r="D8" s="7">
        <f>'H30申込みシート（用紙）'!$D$3</f>
        <v>0</v>
      </c>
      <c r="E8" s="8" t="s">
        <v>57</v>
      </c>
      <c r="F8" s="8">
        <f>'H30申込みシート（用紙）'!$H$3</f>
        <v>0</v>
      </c>
      <c r="G8" s="9" t="s">
        <v>19</v>
      </c>
      <c r="H8" s="211" t="s">
        <v>20</v>
      </c>
      <c r="I8" s="212"/>
      <c r="J8" s="7"/>
      <c r="K8" s="8" t="s">
        <v>18</v>
      </c>
      <c r="L8" s="8"/>
      <c r="M8" s="9" t="s">
        <v>19</v>
      </c>
      <c r="N8" s="213" t="s">
        <v>56</v>
      </c>
      <c r="O8" s="214"/>
      <c r="P8" s="79"/>
      <c r="Q8" s="95"/>
    </row>
    <row r="9" spans="2:17" ht="24.75" customHeight="1">
      <c r="B9" s="71" t="s">
        <v>7</v>
      </c>
      <c r="C9" s="71"/>
      <c r="D9" s="78">
        <f>'H30申込みシート（用紙）'!$D$4</f>
        <v>0</v>
      </c>
      <c r="E9" s="79"/>
      <c r="F9" s="79"/>
      <c r="G9" s="79"/>
      <c r="H9" s="79"/>
      <c r="I9" s="79"/>
      <c r="J9" s="95"/>
      <c r="K9" s="71" t="s">
        <v>8</v>
      </c>
      <c r="L9" s="71"/>
      <c r="M9" s="78">
        <f>'H30申込みシート（用紙）'!$O$4</f>
        <v>0</v>
      </c>
      <c r="N9" s="79"/>
      <c r="O9" s="79"/>
      <c r="P9" s="79"/>
      <c r="Q9" s="6" t="s">
        <v>9</v>
      </c>
    </row>
    <row r="10" spans="2:17" ht="24.75" customHeight="1">
      <c r="B10" s="102" t="s">
        <v>11</v>
      </c>
      <c r="C10" s="103"/>
      <c r="D10" s="11" t="s">
        <v>12</v>
      </c>
      <c r="E10" s="106">
        <f>'H30申込みシート（用紙）'!$G$5</f>
        <v>0</v>
      </c>
      <c r="F10" s="106"/>
      <c r="G10" s="107"/>
      <c r="H10" s="81">
        <f>'H30申込みシート（用紙）'!$J$5</f>
        <v>0</v>
      </c>
      <c r="I10" s="82"/>
      <c r="J10" s="82"/>
      <c r="K10" s="82"/>
      <c r="L10" s="82"/>
      <c r="M10" s="82"/>
      <c r="N10" s="82"/>
      <c r="O10" s="82"/>
      <c r="P10" s="82"/>
      <c r="Q10" s="83"/>
    </row>
    <row r="11" spans="2:17" ht="24.75" customHeight="1">
      <c r="B11" s="104"/>
      <c r="C11" s="105"/>
      <c r="D11" s="75">
        <f>'H30申込みシート（用紙）'!$D$6</f>
        <v>0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</row>
    <row r="12" spans="2:17" ht="24.75" customHeight="1">
      <c r="B12" s="80" t="s">
        <v>10</v>
      </c>
      <c r="C12" s="68"/>
      <c r="D12" s="63">
        <f>'H30申込みシート（用紙）'!D7</f>
        <v>0</v>
      </c>
      <c r="E12" s="64"/>
      <c r="F12" s="64"/>
      <c r="G12" s="64"/>
      <c r="H12" s="64"/>
      <c r="I12" s="65"/>
      <c r="J12" s="72" t="s">
        <v>89</v>
      </c>
      <c r="K12" s="108"/>
      <c r="L12" s="109"/>
      <c r="M12" s="63">
        <f>'H30申込みシート（用紙）'!O7</f>
        <v>0</v>
      </c>
      <c r="N12" s="64"/>
      <c r="O12" s="64"/>
      <c r="P12" s="64"/>
      <c r="Q12" s="65"/>
    </row>
    <row r="13" spans="2:17" ht="24.75" customHeight="1">
      <c r="B13" s="80" t="s">
        <v>13</v>
      </c>
      <c r="C13" s="68"/>
      <c r="D13" s="63">
        <f>'H30申込みシート（用紙）'!D8</f>
        <v>0</v>
      </c>
      <c r="E13" s="64"/>
      <c r="F13" s="64"/>
      <c r="G13" s="64"/>
      <c r="H13" s="64"/>
      <c r="I13" s="65"/>
      <c r="J13" s="72" t="s">
        <v>90</v>
      </c>
      <c r="K13" s="73"/>
      <c r="L13" s="74"/>
      <c r="M13" s="205">
        <f>'H30申込みシート（用紙）'!O8</f>
        <v>0</v>
      </c>
      <c r="N13" s="206"/>
      <c r="O13" s="206"/>
      <c r="P13" s="206"/>
      <c r="Q13" s="207"/>
    </row>
    <row r="14" spans="1:18" ht="19.5" customHeight="1">
      <c r="A14" s="208" t="s">
        <v>68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</row>
    <row r="15" spans="2:17" ht="12.75" customHeight="1">
      <c r="B15" s="23"/>
      <c r="C15" s="14"/>
      <c r="D15" s="14"/>
      <c r="E15" s="23"/>
      <c r="F15" s="15"/>
      <c r="G15" s="15"/>
      <c r="H15" s="15"/>
      <c r="I15" s="15"/>
      <c r="J15" s="16"/>
      <c r="K15" s="16"/>
      <c r="L15" s="16"/>
      <c r="M15" s="15"/>
      <c r="N15" s="15"/>
      <c r="O15" s="15"/>
      <c r="P15" s="15"/>
      <c r="Q15" s="15"/>
    </row>
    <row r="16" spans="2:17" ht="19.5" customHeight="1">
      <c r="B16" s="209" t="s">
        <v>55</v>
      </c>
      <c r="C16" s="209"/>
      <c r="D16" s="209"/>
      <c r="E16" s="200" t="s">
        <v>58</v>
      </c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</row>
    <row r="17" spans="2:17" ht="7.5" customHeight="1">
      <c r="B17" s="33"/>
      <c r="C17" s="33"/>
      <c r="D17" s="33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2:17" ht="19.5" customHeight="1" thickBot="1">
      <c r="B18" s="200" t="s">
        <v>83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</row>
    <row r="19" spans="3:17" s="4" customFormat="1" ht="24.75" customHeight="1">
      <c r="C19" s="201" t="s">
        <v>23</v>
      </c>
      <c r="D19" s="201"/>
      <c r="E19" s="201" t="s">
        <v>2</v>
      </c>
      <c r="F19" s="202"/>
      <c r="G19" s="203" t="s">
        <v>61</v>
      </c>
      <c r="H19" s="204"/>
      <c r="I19" s="36" t="s">
        <v>63</v>
      </c>
      <c r="J19" s="34"/>
      <c r="K19" s="201" t="s">
        <v>23</v>
      </c>
      <c r="L19" s="201"/>
      <c r="M19" s="201" t="s">
        <v>2</v>
      </c>
      <c r="N19" s="202"/>
      <c r="O19" s="203" t="s">
        <v>61</v>
      </c>
      <c r="P19" s="204"/>
      <c r="Q19" s="36" t="s">
        <v>63</v>
      </c>
    </row>
    <row r="20" spans="3:17" s="4" customFormat="1" ht="31.5" customHeight="1">
      <c r="C20" s="194"/>
      <c r="D20" s="195"/>
      <c r="E20" s="190">
        <v>55</v>
      </c>
      <c r="F20" s="191"/>
      <c r="G20" s="196"/>
      <c r="H20" s="197"/>
      <c r="I20" s="35"/>
      <c r="J20" s="33"/>
      <c r="K20" s="194"/>
      <c r="L20" s="195"/>
      <c r="M20" s="190">
        <v>44</v>
      </c>
      <c r="N20" s="191"/>
      <c r="O20" s="196"/>
      <c r="P20" s="197"/>
      <c r="Q20" s="35"/>
    </row>
    <row r="21" spans="3:17" s="4" customFormat="1" ht="31.5" customHeight="1">
      <c r="C21" s="194"/>
      <c r="D21" s="195"/>
      <c r="E21" s="190">
        <v>60</v>
      </c>
      <c r="F21" s="191"/>
      <c r="G21" s="196"/>
      <c r="H21" s="197"/>
      <c r="I21" s="35"/>
      <c r="J21" s="33"/>
      <c r="K21" s="194"/>
      <c r="L21" s="195"/>
      <c r="M21" s="190">
        <v>48</v>
      </c>
      <c r="N21" s="191"/>
      <c r="O21" s="196"/>
      <c r="P21" s="197"/>
      <c r="Q21" s="35"/>
    </row>
    <row r="22" spans="3:17" s="4" customFormat="1" ht="31.5" customHeight="1">
      <c r="C22" s="198" t="s">
        <v>25</v>
      </c>
      <c r="D22" s="199"/>
      <c r="E22" s="190">
        <v>66</v>
      </c>
      <c r="F22" s="191"/>
      <c r="G22" s="196"/>
      <c r="H22" s="197"/>
      <c r="I22" s="35"/>
      <c r="J22" s="33"/>
      <c r="K22" s="198" t="s">
        <v>64</v>
      </c>
      <c r="L22" s="199"/>
      <c r="M22" s="190">
        <v>52</v>
      </c>
      <c r="N22" s="191"/>
      <c r="O22" s="196"/>
      <c r="P22" s="197"/>
      <c r="Q22" s="35"/>
    </row>
    <row r="23" spans="3:17" s="4" customFormat="1" ht="31.5" customHeight="1">
      <c r="C23" s="198"/>
      <c r="D23" s="199"/>
      <c r="E23" s="190">
        <v>73</v>
      </c>
      <c r="F23" s="191"/>
      <c r="G23" s="196"/>
      <c r="H23" s="197"/>
      <c r="I23" s="35"/>
      <c r="J23" s="33"/>
      <c r="K23" s="198"/>
      <c r="L23" s="199"/>
      <c r="M23" s="190">
        <v>57</v>
      </c>
      <c r="N23" s="191"/>
      <c r="O23" s="196"/>
      <c r="P23" s="197"/>
      <c r="Q23" s="35"/>
    </row>
    <row r="24" spans="3:17" s="4" customFormat="1" ht="31.5" customHeight="1">
      <c r="C24" s="198"/>
      <c r="D24" s="199"/>
      <c r="E24" s="190">
        <v>81</v>
      </c>
      <c r="F24" s="191"/>
      <c r="G24" s="196"/>
      <c r="H24" s="197"/>
      <c r="I24" s="35"/>
      <c r="J24" s="33"/>
      <c r="K24" s="198"/>
      <c r="L24" s="199"/>
      <c r="M24" s="190">
        <v>63</v>
      </c>
      <c r="N24" s="191"/>
      <c r="O24" s="196"/>
      <c r="P24" s="197"/>
      <c r="Q24" s="35"/>
    </row>
    <row r="25" spans="3:17" s="4" customFormat="1" ht="31.5" customHeight="1">
      <c r="C25" s="198" t="s">
        <v>59</v>
      </c>
      <c r="D25" s="199"/>
      <c r="E25" s="190">
        <v>90</v>
      </c>
      <c r="F25" s="191"/>
      <c r="G25" s="196"/>
      <c r="H25" s="197"/>
      <c r="I25" s="35"/>
      <c r="J25" s="33"/>
      <c r="K25" s="198" t="s">
        <v>59</v>
      </c>
      <c r="L25" s="199"/>
      <c r="M25" s="190">
        <v>70</v>
      </c>
      <c r="N25" s="191"/>
      <c r="O25" s="196"/>
      <c r="P25" s="197"/>
      <c r="Q25" s="35"/>
    </row>
    <row r="26" spans="3:17" s="4" customFormat="1" ht="31.5" customHeight="1">
      <c r="C26" s="194"/>
      <c r="D26" s="195"/>
      <c r="E26" s="190">
        <v>100</v>
      </c>
      <c r="F26" s="191"/>
      <c r="G26" s="196"/>
      <c r="H26" s="197"/>
      <c r="I26" s="35"/>
      <c r="J26" s="33"/>
      <c r="K26" s="194"/>
      <c r="L26" s="195"/>
      <c r="M26" s="190">
        <v>78</v>
      </c>
      <c r="N26" s="191"/>
      <c r="O26" s="196"/>
      <c r="P26" s="197"/>
      <c r="Q26" s="35"/>
    </row>
    <row r="27" spans="3:17" s="4" customFormat="1" ht="31.5" customHeight="1" thickBot="1">
      <c r="C27" s="188"/>
      <c r="D27" s="189"/>
      <c r="E27" s="190" t="s">
        <v>60</v>
      </c>
      <c r="F27" s="191"/>
      <c r="G27" s="192"/>
      <c r="H27" s="193"/>
      <c r="I27" s="35"/>
      <c r="J27" s="33"/>
      <c r="K27" s="188"/>
      <c r="L27" s="189"/>
      <c r="M27" s="190" t="s">
        <v>65</v>
      </c>
      <c r="N27" s="191"/>
      <c r="O27" s="192"/>
      <c r="P27" s="193"/>
      <c r="Q27" s="35"/>
    </row>
    <row r="28" spans="3:17" s="4" customFormat="1" ht="31.5" customHeight="1">
      <c r="C28" s="180" t="s">
        <v>62</v>
      </c>
      <c r="D28" s="181"/>
      <c r="E28" s="181"/>
      <c r="F28" s="182"/>
      <c r="G28" s="187">
        <f>SUM(G20:H27)</f>
        <v>0</v>
      </c>
      <c r="H28" s="187"/>
      <c r="I28" s="5"/>
      <c r="J28" s="33"/>
      <c r="K28" s="180" t="s">
        <v>66</v>
      </c>
      <c r="L28" s="181"/>
      <c r="M28" s="181"/>
      <c r="N28" s="182"/>
      <c r="O28" s="187">
        <f>SUM(O20:P27)</f>
        <v>0</v>
      </c>
      <c r="P28" s="187"/>
      <c r="Q28" s="5"/>
    </row>
    <row r="30" spans="2:15" s="4" customFormat="1" ht="21.75" customHeight="1">
      <c r="B30" s="180" t="s">
        <v>69</v>
      </c>
      <c r="C30" s="181"/>
      <c r="D30" s="182"/>
      <c r="F30" s="177"/>
      <c r="G30" s="178"/>
      <c r="H30" s="39"/>
      <c r="I30" s="33"/>
      <c r="J30" s="40"/>
      <c r="K30" s="177"/>
      <c r="L30" s="177"/>
      <c r="M30" s="39"/>
      <c r="N30" s="33"/>
      <c r="O30" s="33"/>
    </row>
    <row r="31" spans="3:17" s="4" customFormat="1" ht="31.5" customHeight="1">
      <c r="C31" s="30"/>
      <c r="D31" s="177" t="s">
        <v>70</v>
      </c>
      <c r="E31" s="178"/>
      <c r="F31" s="37">
        <f>$G$28</f>
        <v>0</v>
      </c>
      <c r="G31" s="35" t="s">
        <v>71</v>
      </c>
      <c r="H31" s="38" t="s">
        <v>72</v>
      </c>
      <c r="I31" s="177" t="s">
        <v>73</v>
      </c>
      <c r="J31" s="179"/>
      <c r="K31" s="37">
        <f>$O$28</f>
        <v>0</v>
      </c>
      <c r="L31" s="35" t="s">
        <v>71</v>
      </c>
      <c r="M31" s="38" t="s">
        <v>74</v>
      </c>
      <c r="N31" s="177" t="s">
        <v>75</v>
      </c>
      <c r="O31" s="179"/>
      <c r="P31" s="41">
        <f>G28+O28</f>
        <v>0</v>
      </c>
      <c r="Q31" s="35" t="s">
        <v>71</v>
      </c>
    </row>
    <row r="32" ht="5.25" customHeight="1"/>
    <row r="33" spans="2:15" s="4" customFormat="1" ht="21.75" customHeight="1">
      <c r="B33" s="180" t="s">
        <v>76</v>
      </c>
      <c r="C33" s="181"/>
      <c r="D33" s="182"/>
      <c r="E33" s="42"/>
      <c r="M33" s="39"/>
      <c r="N33" s="33"/>
      <c r="O33" s="33"/>
    </row>
    <row r="34" spans="4:17" ht="24" customHeight="1">
      <c r="D34" s="183" t="s">
        <v>77</v>
      </c>
      <c r="E34" s="183"/>
      <c r="F34" s="183"/>
      <c r="G34" s="183"/>
      <c r="H34" s="40" t="s">
        <v>78</v>
      </c>
      <c r="I34" s="184" t="s">
        <v>79</v>
      </c>
      <c r="J34" s="184"/>
      <c r="K34" s="43">
        <f>$P$31</f>
        <v>0</v>
      </c>
      <c r="L34" s="1" t="s">
        <v>71</v>
      </c>
      <c r="M34" s="1" t="s">
        <v>74</v>
      </c>
      <c r="N34" s="185">
        <f>1000*K34</f>
        <v>0</v>
      </c>
      <c r="O34" s="186"/>
      <c r="P34" s="186"/>
      <c r="Q34" s="44" t="s">
        <v>80</v>
      </c>
    </row>
    <row r="35" ht="7.5" customHeight="1"/>
    <row r="36" spans="1:17" ht="9.75" customHeight="1">
      <c r="A36" s="45" t="s">
        <v>81</v>
      </c>
      <c r="B36" s="45">
        <v>55</v>
      </c>
      <c r="C36" s="45">
        <f>COUNTIF('H30申込みシート（用紙）'!$D$15:$D$74,'H30申込み確認用'!B36)</f>
        <v>0</v>
      </c>
      <c r="D36" s="45">
        <v>60</v>
      </c>
      <c r="E36" s="45">
        <f>COUNTIF('H30申込みシート（用紙）'!$D$15:$D$74,'H30申込み確認用'!D36)</f>
        <v>0</v>
      </c>
      <c r="F36" s="45">
        <v>66</v>
      </c>
      <c r="G36" s="45">
        <f>COUNTIF('H30申込みシート（用紙）'!$D$15:$D$74,'H30申込み確認用'!F36)</f>
        <v>0</v>
      </c>
      <c r="H36" s="45">
        <v>73</v>
      </c>
      <c r="I36" s="45">
        <f>COUNTIF('H30申込みシート（用紙）'!$D$15:$D$74,'H30申込み確認用'!H36)</f>
        <v>0</v>
      </c>
      <c r="J36" s="45">
        <v>81</v>
      </c>
      <c r="K36" s="45">
        <f>COUNTIF('H30申込みシート（用紙）'!$D$15:$D$74,'H30申込み確認用'!J36)</f>
        <v>0</v>
      </c>
      <c r="L36" s="45">
        <v>90</v>
      </c>
      <c r="M36" s="45">
        <f>COUNTIF('H30申込みシート（用紙）'!$D$15:$D$74,'H30申込み確認用'!L36)</f>
        <v>0</v>
      </c>
      <c r="N36" s="45">
        <v>100</v>
      </c>
      <c r="O36" s="45">
        <f>COUNTIF('H30申込みシート（用紙）'!$D$15:$D$74,'H30申込み確認用'!N36)</f>
        <v>0</v>
      </c>
      <c r="P36" s="45">
        <v>200</v>
      </c>
      <c r="Q36" s="45">
        <f>COUNTIF('H30申込みシート（用紙）'!$D$15:$D$74,'H30申込み確認用'!P36)</f>
        <v>0</v>
      </c>
    </row>
    <row r="37" spans="1:17" ht="9.75" customHeight="1">
      <c r="A37" s="45" t="s">
        <v>82</v>
      </c>
      <c r="B37" s="45">
        <v>44</v>
      </c>
      <c r="C37" s="45">
        <f>COUNTIF('H30申込みシート（用紙）'!$D$15:$D$74,'H30申込み確認用'!B37)</f>
        <v>0</v>
      </c>
      <c r="D37" s="45">
        <v>48</v>
      </c>
      <c r="E37" s="45">
        <f>COUNTIF('H30申込みシート（用紙）'!$D$15:$D$74,'H30申込み確認用'!D37)</f>
        <v>0</v>
      </c>
      <c r="F37" s="45">
        <v>52</v>
      </c>
      <c r="G37" s="45">
        <f>COUNTIF('H30申込みシート（用紙）'!$D$15:$D$74,'H30申込み確認用'!F37)</f>
        <v>0</v>
      </c>
      <c r="H37" s="45">
        <v>57</v>
      </c>
      <c r="I37" s="45">
        <f>COUNTIF('H30申込みシート（用紙）'!$D$15:$D$74,'H30申込み確認用'!H37)</f>
        <v>0</v>
      </c>
      <c r="J37" s="45">
        <v>63</v>
      </c>
      <c r="K37" s="45">
        <f>COUNTIF('H30申込みシート（用紙）'!$D$15:$D$74,'H30申込み確認用'!J37)</f>
        <v>0</v>
      </c>
      <c r="L37" s="45">
        <v>70</v>
      </c>
      <c r="M37" s="45">
        <f>COUNTIF('H30申込みシート（用紙）'!$D$15:$D$74,'H30申込み確認用'!L37)</f>
        <v>0</v>
      </c>
      <c r="N37" s="45">
        <v>78</v>
      </c>
      <c r="O37" s="45">
        <f>COUNTIF('H30申込みシート（用紙）'!$D$15:$D$74,'H30申込み確認用'!N37)</f>
        <v>0</v>
      </c>
      <c r="P37" s="45">
        <v>80</v>
      </c>
      <c r="Q37" s="45">
        <f>COUNTIF('H30申込みシート（用紙）'!$D$15:$D$74,'H30申込み確認用'!P37)</f>
        <v>0</v>
      </c>
    </row>
  </sheetData>
  <sheetProtection password="F0DB" sheet="1"/>
  <mergeCells count="99">
    <mergeCell ref="B1:D3"/>
    <mergeCell ref="E1:Q1"/>
    <mergeCell ref="E2:Q2"/>
    <mergeCell ref="E3:J3"/>
    <mergeCell ref="K3:Q3"/>
    <mergeCell ref="E5:Q5"/>
    <mergeCell ref="F6:M6"/>
    <mergeCell ref="B8:C8"/>
    <mergeCell ref="H8:I8"/>
    <mergeCell ref="N8:O8"/>
    <mergeCell ref="P8:Q8"/>
    <mergeCell ref="B9:C9"/>
    <mergeCell ref="D9:J9"/>
    <mergeCell ref="K9:L9"/>
    <mergeCell ref="M9:P9"/>
    <mergeCell ref="B10:C11"/>
    <mergeCell ref="E10:G10"/>
    <mergeCell ref="H10:Q10"/>
    <mergeCell ref="D11:Q11"/>
    <mergeCell ref="B12:C12"/>
    <mergeCell ref="D12:I12"/>
    <mergeCell ref="J12:L12"/>
    <mergeCell ref="M12:Q12"/>
    <mergeCell ref="B13:C13"/>
    <mergeCell ref="D13:I13"/>
    <mergeCell ref="J13:L13"/>
    <mergeCell ref="M13:Q13"/>
    <mergeCell ref="A14:R14"/>
    <mergeCell ref="B16:D16"/>
    <mergeCell ref="E16:Q16"/>
    <mergeCell ref="B18:Q18"/>
    <mergeCell ref="C19:D19"/>
    <mergeCell ref="E19:F19"/>
    <mergeCell ref="G19:H19"/>
    <mergeCell ref="K19:L19"/>
    <mergeCell ref="M19:N19"/>
    <mergeCell ref="O19:P19"/>
    <mergeCell ref="C20:D20"/>
    <mergeCell ref="E20:F20"/>
    <mergeCell ref="G20:H20"/>
    <mergeCell ref="K20:L20"/>
    <mergeCell ref="M20:N20"/>
    <mergeCell ref="O20:P20"/>
    <mergeCell ref="C21:D21"/>
    <mergeCell ref="E21:F21"/>
    <mergeCell ref="G21:H21"/>
    <mergeCell ref="K21:L21"/>
    <mergeCell ref="M21:N21"/>
    <mergeCell ref="O21:P21"/>
    <mergeCell ref="C22:D22"/>
    <mergeCell ref="E22:F22"/>
    <mergeCell ref="G22:H22"/>
    <mergeCell ref="K22:L22"/>
    <mergeCell ref="M22:N22"/>
    <mergeCell ref="O22:P22"/>
    <mergeCell ref="C23:D23"/>
    <mergeCell ref="E23:F23"/>
    <mergeCell ref="G23:H23"/>
    <mergeCell ref="K23:L23"/>
    <mergeCell ref="M23:N23"/>
    <mergeCell ref="O23:P23"/>
    <mergeCell ref="C24:D24"/>
    <mergeCell ref="E24:F24"/>
    <mergeCell ref="G24:H24"/>
    <mergeCell ref="K24:L24"/>
    <mergeCell ref="M24:N24"/>
    <mergeCell ref="O24:P24"/>
    <mergeCell ref="C25:D25"/>
    <mergeCell ref="E25:F25"/>
    <mergeCell ref="G25:H25"/>
    <mergeCell ref="K25:L25"/>
    <mergeCell ref="M25:N25"/>
    <mergeCell ref="O25:P25"/>
    <mergeCell ref="C26:D26"/>
    <mergeCell ref="E26:F26"/>
    <mergeCell ref="G26:H26"/>
    <mergeCell ref="K26:L26"/>
    <mergeCell ref="M26:N26"/>
    <mergeCell ref="O26:P26"/>
    <mergeCell ref="C27:D27"/>
    <mergeCell ref="E27:F27"/>
    <mergeCell ref="G27:H27"/>
    <mergeCell ref="K27:L27"/>
    <mergeCell ref="M27:N27"/>
    <mergeCell ref="O27:P27"/>
    <mergeCell ref="C28:F28"/>
    <mergeCell ref="G28:H28"/>
    <mergeCell ref="K28:N28"/>
    <mergeCell ref="O28:P28"/>
    <mergeCell ref="B30:D30"/>
    <mergeCell ref="F30:G30"/>
    <mergeCell ref="K30:L30"/>
    <mergeCell ref="D31:E31"/>
    <mergeCell ref="I31:J31"/>
    <mergeCell ref="N31:O31"/>
    <mergeCell ref="B33:D33"/>
    <mergeCell ref="D34:G34"/>
    <mergeCell ref="I34:J34"/>
    <mergeCell ref="N34:P3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MS-Office</dc:creator>
  <cp:keywords/>
  <dc:description/>
  <cp:lastModifiedBy>mita</cp:lastModifiedBy>
  <cp:lastPrinted>2018-04-13T02:23:20Z</cp:lastPrinted>
  <dcterms:created xsi:type="dcterms:W3CDTF">2006-04-13T06:03:02Z</dcterms:created>
  <dcterms:modified xsi:type="dcterms:W3CDTF">2018-04-19T02:47:53Z</dcterms:modified>
  <cp:category/>
  <cp:version/>
  <cp:contentType/>
  <cp:contentStatus/>
</cp:coreProperties>
</file>