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男子団体・個人参加データ入力用" sheetId="1" r:id="rId1"/>
    <sheet name="女子団体・個人参加データ入力用 " sheetId="2" r:id="rId2"/>
    <sheet name="参加人数集計表" sheetId="3" r:id="rId3"/>
    <sheet name="Sheet3" sheetId="4" r:id="rId4"/>
  </sheets>
  <definedNames>
    <definedName name="_xlnm.Print_Area" localSheetId="1">'女子団体・個人参加データ入力用 '!$A$1:$K$48</definedName>
    <definedName name="_xlnm.Print_Area" localSheetId="0">'男子団体・個人参加データ入力用'!$A$1:$K$68</definedName>
  </definedNames>
  <calcPr fullCalcOnLoad="1"/>
</workbook>
</file>

<file path=xl/sharedStrings.xml><?xml version="1.0" encoding="utf-8"?>
<sst xmlns="http://schemas.openxmlformats.org/spreadsheetml/2006/main" count="179" uniqueCount="101">
  <si>
    <t>学校名</t>
  </si>
  <si>
    <t>記載責任者</t>
  </si>
  <si>
    <t>・</t>
  </si>
  <si>
    <t>階級</t>
  </si>
  <si>
    <t>選手名</t>
  </si>
  <si>
    <t>学年</t>
  </si>
  <si>
    <t>段位</t>
  </si>
  <si>
    <t>人</t>
  </si>
  <si>
    <t>〈男子個人戦参加人数合計〉</t>
  </si>
  <si>
    <t>※重い階級から記入すること</t>
  </si>
  <si>
    <t>月</t>
  </si>
  <si>
    <t>高等学校</t>
  </si>
  <si>
    <t>　あて</t>
  </si>
  <si>
    <t>※該当箇所を○で囲む</t>
  </si>
  <si>
    <t>※必ずメールでご提出ください。</t>
  </si>
  <si>
    <t>yoshida.riyako@nein.ed.jp</t>
  </si>
  <si>
    <t>Ｅ－ｍａｉｌ：</t>
  </si>
  <si>
    <t>吉田理矢子</t>
  </si>
  <si>
    <t>日（　金　）まで</t>
  </si>
  <si>
    <t>　男子団体・個人戦《事前参加申込データ》提出用</t>
  </si>
  <si>
    <t>高　校</t>
  </si>
  <si>
    <t>監　督</t>
  </si>
  <si>
    <t>マネー
ジャー</t>
  </si>
  <si>
    <t>選　手　名</t>
  </si>
  <si>
    <t>学年</t>
  </si>
  <si>
    <t>段位</t>
  </si>
  <si>
    <t>身長</t>
  </si>
  <si>
    <t>体重</t>
  </si>
  <si>
    <t>出身中学</t>
  </si>
  <si>
    <t>１</t>
  </si>
  <si>
    <t>２</t>
  </si>
  <si>
    <t>３</t>
  </si>
  <si>
    <t>４</t>
  </si>
  <si>
    <t>５</t>
  </si>
  <si>
    <t>６</t>
  </si>
  <si>
    <t>階級名</t>
  </si>
  <si>
    <t>６０㎏級→</t>
  </si>
  <si>
    <t>６６㎏級→</t>
  </si>
  <si>
    <t>７３㎏級→</t>
  </si>
  <si>
    <t>８１㎏級→</t>
  </si>
  <si>
    <t>無差別→</t>
  </si>
  <si>
    <t>入力数字</t>
  </si>
  <si>
    <t>〈男子個人試合参加選手データ〉</t>
  </si>
  <si>
    <t>〈男子団体試合プログラムデータ用〉</t>
  </si>
  <si>
    <t>団体試合</t>
  </si>
  <si>
    <t>個人試合</t>
  </si>
  <si>
    <t>参加</t>
  </si>
  <si>
    <t>不参加</t>
  </si>
  <si>
    <t>下記の数字で階級名を入力してください。</t>
  </si>
  <si>
    <t>※重い階級から記入してください。</t>
  </si>
  <si>
    <t>　女子団体・個人戦《事前参加申込データ》提出用</t>
  </si>
  <si>
    <t>〈女子団体試合プログラムデータ用〉</t>
  </si>
  <si>
    <t>〈女子個人試合参加選手データ〉</t>
  </si>
  <si>
    <t>４８㎏級→</t>
  </si>
  <si>
    <t>５２㎏級→</t>
  </si>
  <si>
    <t>５７㎏級→</t>
  </si>
  <si>
    <t>６３㎏級→</t>
  </si>
  <si>
    <t>学校名</t>
  </si>
  <si>
    <t>監督名</t>
  </si>
  <si>
    <t>※個人試合に参加する階級に数字を入れてください。</t>
  </si>
  <si>
    <t>男　子</t>
  </si>
  <si>
    <t>女　子</t>
  </si>
  <si>
    <t>団体</t>
  </si>
  <si>
    <t>参加　　・　　不参加</t>
  </si>
  <si>
    <t>該当する方を○で囲んでください。</t>
  </si>
  <si>
    <t>個人</t>
  </si>
  <si>
    <t>無差別級</t>
  </si>
  <si>
    <t>名</t>
  </si>
  <si>
    <t>８１㎏級</t>
  </si>
  <si>
    <t>６３㎏級</t>
  </si>
  <si>
    <t>７３㎏級</t>
  </si>
  <si>
    <t>５７kg級</t>
  </si>
  <si>
    <t>６６㎏級</t>
  </si>
  <si>
    <t>５２kg級</t>
  </si>
  <si>
    <t>６０㎏級</t>
  </si>
  <si>
    <t>４８kg級</t>
  </si>
  <si>
    <t>合計</t>
  </si>
  <si>
    <t>〈団体試合参加料合計〉</t>
  </si>
  <si>
    <t>※参加料：男子１０，０００円・女子６，０００円</t>
  </si>
  <si>
    <r>
      <t>団体試合に参加する場合は、</t>
    </r>
    <r>
      <rPr>
        <b/>
        <sz val="14"/>
        <rFont val="ＭＳ Ｐゴシック"/>
        <family val="3"/>
      </rPr>
      <t>□</t>
    </r>
    <r>
      <rPr>
        <sz val="14"/>
        <rFont val="ＭＳ Ｐゴシック"/>
        <family val="3"/>
      </rPr>
      <t>に「１」を入れてください。</t>
    </r>
  </si>
  <si>
    <t>男 子：</t>
  </si>
  <si>
    <t>＋</t>
  </si>
  <si>
    <t>女 子：</t>
  </si>
  <si>
    <t>＝</t>
  </si>
  <si>
    <t>合計
金額</t>
  </si>
  <si>
    <t>〈個人試合参加料合計〉</t>
  </si>
  <si>
    <t>※参加料：１，５００円／１名</t>
  </si>
  <si>
    <t>※デジタルフォームの場合は、上記の個人試合参加合計の数字が反映されます。</t>
  </si>
  <si>
    <t>＋</t>
  </si>
  <si>
    <t>＝</t>
  </si>
  <si>
    <t>参加人数集計表</t>
  </si>
  <si>
    <t>《入力上の注意》　「個人試合」の欄に選手名を入力してください。</t>
  </si>
  <si>
    <t>　　　ただし、〈体重〉・〈出場階級〉の入力については任意です。（できるだけ入力願います。）</t>
  </si>
  <si>
    <t>《入力上の注意》　男子は、「団体試合」・「個人試合」の両方に入力をお願いします。</t>
  </si>
  <si>
    <t>　　　　　　　　　　　男子は、〈出場階級〉のデータ入力をお願いします。</t>
  </si>
  <si>
    <t>男子は、団体試合のオーダーの入力をお願いします。</t>
  </si>
  <si>
    <t>※女子団体試合のオーダー入力・送信は任意です。</t>
  </si>
  <si>
    <t>新潟</t>
  </si>
  <si>
    <t>　　　　　　　　 第４２回全国高等学校柔道選手権大会新潟大会</t>
  </si>
  <si>
    <t>　　　　　　　　　兼　第４２回新潟県高等学校柔道選手権大会</t>
  </si>
  <si>
    <r>
      <t xml:space="preserve">この用紙は、準備の都合上１1月２９日（金）までに必ずFAXでお願いします。　　　　　新潟県立新潟高等学校　　吉田理矢子　宛　（送信表不要）
</t>
    </r>
    <r>
      <rPr>
        <b/>
        <sz val="14"/>
        <rFont val="ＭＳ Ｐゴシック"/>
        <family val="3"/>
      </rPr>
      <t>FAX  ０２５－２６７－７７９５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</si>
</sst>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u val="single"/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36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u val="single"/>
      <sz val="16"/>
      <color theme="10"/>
      <name val="Calibri"/>
      <family val="3"/>
    </font>
    <font>
      <u val="single"/>
      <sz val="1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5" xfId="0" applyFont="1" applyBorder="1" applyAlignment="1">
      <alignment horizontal="right" vertical="center"/>
    </xf>
    <xf numFmtId="0" fontId="60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 shrinkToFit="1"/>
    </xf>
    <xf numFmtId="0" fontId="3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 wrapText="1" shrinkToFit="1"/>
    </xf>
    <xf numFmtId="49" fontId="7" fillId="0" borderId="13" xfId="0" applyNumberFormat="1" applyFont="1" applyBorder="1" applyAlignment="1">
      <alignment horizontal="right" vertical="center"/>
    </xf>
    <xf numFmtId="0" fontId="61" fillId="0" borderId="1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6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right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5" fontId="1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3" fillId="0" borderId="32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 shrinkToFit="1"/>
    </xf>
    <xf numFmtId="0" fontId="64" fillId="0" borderId="0" xfId="43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" fillId="35" borderId="0" xfId="0" applyFont="1" applyFill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5" fontId="12" fillId="0" borderId="0" xfId="0" applyNumberFormat="1" applyFont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shida.riyako@nein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oshida.riyako@nein.ed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N6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140625" style="0" customWidth="1"/>
  </cols>
  <sheetData>
    <row r="2" spans="2:6" ht="21" customHeight="1">
      <c r="B2" s="21">
        <v>11</v>
      </c>
      <c r="C2" s="22" t="s">
        <v>10</v>
      </c>
      <c r="D2" s="22">
        <v>29</v>
      </c>
      <c r="E2" s="104" t="s">
        <v>18</v>
      </c>
      <c r="F2" s="105"/>
    </row>
    <row r="3" ht="6" customHeight="1"/>
    <row r="4" spans="2:14" ht="20.25" customHeight="1">
      <c r="B4" s="100" t="s">
        <v>97</v>
      </c>
      <c r="C4" s="100"/>
      <c r="D4" s="90" t="s">
        <v>11</v>
      </c>
      <c r="E4" s="90"/>
      <c r="F4" s="106" t="s">
        <v>17</v>
      </c>
      <c r="G4" s="106"/>
      <c r="H4" s="106"/>
      <c r="I4" s="7" t="s">
        <v>12</v>
      </c>
      <c r="L4" s="1"/>
      <c r="M4" s="1"/>
      <c r="N4" s="1"/>
    </row>
    <row r="5" spans="2:11" ht="28.5" customHeight="1">
      <c r="B5" s="31" t="s">
        <v>16</v>
      </c>
      <c r="C5" s="102" t="s">
        <v>15</v>
      </c>
      <c r="D5" s="102"/>
      <c r="E5" s="102"/>
      <c r="F5" s="102"/>
      <c r="G5" s="115" t="s">
        <v>14</v>
      </c>
      <c r="H5" s="115"/>
      <c r="I5" s="115"/>
      <c r="J5" s="115"/>
      <c r="K5" s="115"/>
    </row>
    <row r="6" spans="2:11" ht="29.25" customHeight="1">
      <c r="B6" s="25" t="s">
        <v>19</v>
      </c>
      <c r="C6" s="25"/>
      <c r="D6" s="25"/>
      <c r="E6" s="25"/>
      <c r="F6" s="25"/>
      <c r="G6" s="25"/>
      <c r="H6" s="25"/>
      <c r="I6" s="26"/>
      <c r="J6" s="26"/>
      <c r="K6" s="26"/>
    </row>
    <row r="7" spans="2:11" ht="25.5" customHeight="1">
      <c r="B7" s="99" t="s">
        <v>0</v>
      </c>
      <c r="C7" s="99"/>
      <c r="D7" s="112"/>
      <c r="E7" s="103"/>
      <c r="F7" s="103"/>
      <c r="G7" s="103" t="s">
        <v>11</v>
      </c>
      <c r="H7" s="103"/>
      <c r="I7" s="2"/>
      <c r="J7" s="23"/>
      <c r="K7" s="3"/>
    </row>
    <row r="8" spans="2:11" ht="25.5" customHeight="1">
      <c r="B8" s="111" t="s">
        <v>1</v>
      </c>
      <c r="C8" s="111"/>
      <c r="D8" s="107"/>
      <c r="E8" s="108"/>
      <c r="F8" s="108"/>
      <c r="G8" s="108"/>
      <c r="H8" s="108"/>
      <c r="I8" s="2"/>
      <c r="J8" s="2"/>
      <c r="K8" s="3"/>
    </row>
    <row r="9" spans="2:11" ht="24.75" customHeight="1">
      <c r="B9" s="94" t="s">
        <v>44</v>
      </c>
      <c r="C9" s="95"/>
      <c r="D9" s="10" t="s">
        <v>46</v>
      </c>
      <c r="E9" s="8" t="s">
        <v>2</v>
      </c>
      <c r="F9" s="24" t="s">
        <v>47</v>
      </c>
      <c r="G9" s="94" t="s">
        <v>45</v>
      </c>
      <c r="H9" s="95"/>
      <c r="I9" s="10" t="s">
        <v>46</v>
      </c>
      <c r="J9" s="8" t="s">
        <v>2</v>
      </c>
      <c r="K9" s="24" t="s">
        <v>47</v>
      </c>
    </row>
    <row r="10" spans="2:11" ht="24.75" customHeight="1">
      <c r="B10" s="96"/>
      <c r="C10" s="97"/>
      <c r="D10" s="73" t="s">
        <v>13</v>
      </c>
      <c r="E10" s="74"/>
      <c r="F10" s="75"/>
      <c r="G10" s="96"/>
      <c r="H10" s="97"/>
      <c r="I10" s="73" t="s">
        <v>13</v>
      </c>
      <c r="J10" s="74"/>
      <c r="K10" s="75"/>
    </row>
    <row r="11" spans="2:11" ht="9.75" customHeight="1">
      <c r="B11" s="35"/>
      <c r="C11" s="35"/>
      <c r="D11" s="36"/>
      <c r="E11" s="36"/>
      <c r="F11" s="36"/>
      <c r="G11" s="35"/>
      <c r="H11" s="35"/>
      <c r="I11" s="36"/>
      <c r="J11" s="36"/>
      <c r="K11" s="36"/>
    </row>
    <row r="12" spans="1:11" ht="24.75" customHeight="1">
      <c r="A12" s="91" t="s">
        <v>93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4.75" customHeight="1">
      <c r="A13" s="90" t="s">
        <v>94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2:11" ht="27.75" customHeight="1" thickBot="1">
      <c r="B14" s="92" t="s">
        <v>43</v>
      </c>
      <c r="C14" s="92"/>
      <c r="D14" s="92"/>
      <c r="E14" s="92"/>
      <c r="F14" s="98" t="s">
        <v>95</v>
      </c>
      <c r="G14" s="98"/>
      <c r="H14" s="98"/>
      <c r="I14" s="98"/>
      <c r="J14" s="98"/>
      <c r="K14" s="98"/>
    </row>
    <row r="15" spans="2:9" ht="19.5" customHeight="1">
      <c r="B15" s="76"/>
      <c r="C15" s="78">
        <f>$D$7</f>
        <v>0</v>
      </c>
      <c r="D15" s="79"/>
      <c r="E15" s="82" t="s">
        <v>20</v>
      </c>
      <c r="F15" s="83"/>
      <c r="G15" s="37" t="s">
        <v>21</v>
      </c>
      <c r="H15" s="86"/>
      <c r="I15" s="87"/>
    </row>
    <row r="16" spans="2:9" ht="19.5" customHeight="1">
      <c r="B16" s="77"/>
      <c r="C16" s="80"/>
      <c r="D16" s="81"/>
      <c r="E16" s="84"/>
      <c r="F16" s="85"/>
      <c r="G16" s="14" t="s">
        <v>22</v>
      </c>
      <c r="H16" s="113"/>
      <c r="I16" s="114"/>
    </row>
    <row r="17" spans="2:9" ht="19.5" customHeight="1">
      <c r="B17" s="38"/>
      <c r="C17" s="93" t="s">
        <v>23</v>
      </c>
      <c r="D17" s="93"/>
      <c r="E17" s="15" t="s">
        <v>24</v>
      </c>
      <c r="F17" s="15" t="s">
        <v>25</v>
      </c>
      <c r="G17" s="15" t="s">
        <v>26</v>
      </c>
      <c r="H17" s="15" t="s">
        <v>27</v>
      </c>
      <c r="I17" s="49" t="s">
        <v>28</v>
      </c>
    </row>
    <row r="18" spans="2:9" ht="19.5" customHeight="1">
      <c r="B18" s="40" t="s">
        <v>29</v>
      </c>
      <c r="C18" s="16"/>
      <c r="D18" s="17"/>
      <c r="E18" s="18"/>
      <c r="F18" s="18"/>
      <c r="G18" s="19"/>
      <c r="H18" s="20"/>
      <c r="I18" s="39"/>
    </row>
    <row r="19" spans="2:9" ht="19.5" customHeight="1">
      <c r="B19" s="41" t="s">
        <v>30</v>
      </c>
      <c r="C19" s="16"/>
      <c r="D19" s="17"/>
      <c r="E19" s="18"/>
      <c r="F19" s="18"/>
      <c r="G19" s="19"/>
      <c r="H19" s="20"/>
      <c r="I19" s="39"/>
    </row>
    <row r="20" spans="2:9" ht="19.5" customHeight="1">
      <c r="B20" s="41" t="s">
        <v>31</v>
      </c>
      <c r="C20" s="16"/>
      <c r="D20" s="17"/>
      <c r="E20" s="18"/>
      <c r="F20" s="18"/>
      <c r="G20" s="19"/>
      <c r="H20" s="20"/>
      <c r="I20" s="39"/>
    </row>
    <row r="21" spans="2:9" ht="19.5" customHeight="1">
      <c r="B21" s="41" t="s">
        <v>32</v>
      </c>
      <c r="C21" s="16"/>
      <c r="D21" s="17"/>
      <c r="E21" s="18"/>
      <c r="F21" s="18"/>
      <c r="G21" s="19"/>
      <c r="H21" s="20"/>
      <c r="I21" s="39"/>
    </row>
    <row r="22" spans="2:9" ht="19.5" customHeight="1">
      <c r="B22" s="41" t="s">
        <v>33</v>
      </c>
      <c r="C22" s="16"/>
      <c r="D22" s="17"/>
      <c r="E22" s="18"/>
      <c r="F22" s="18"/>
      <c r="G22" s="20"/>
      <c r="H22" s="20"/>
      <c r="I22" s="39"/>
    </row>
    <row r="23" spans="2:9" ht="19.5" customHeight="1" thickBot="1">
      <c r="B23" s="42" t="s">
        <v>34</v>
      </c>
      <c r="C23" s="43"/>
      <c r="D23" s="44"/>
      <c r="E23" s="45"/>
      <c r="F23" s="45"/>
      <c r="G23" s="46"/>
      <c r="H23" s="46"/>
      <c r="I23" s="47"/>
    </row>
    <row r="24" spans="2:10" ht="19.5" customHeight="1">
      <c r="B24" s="12"/>
      <c r="C24" s="32"/>
      <c r="D24" s="33"/>
      <c r="E24" s="33"/>
      <c r="F24" s="33"/>
      <c r="G24" s="33"/>
      <c r="H24" s="34"/>
      <c r="I24" s="34"/>
      <c r="J24" s="30"/>
    </row>
    <row r="25" spans="2:6" ht="25.5" customHeight="1">
      <c r="B25" s="101" t="s">
        <v>42</v>
      </c>
      <c r="C25" s="101"/>
      <c r="D25" s="101"/>
      <c r="E25" s="101"/>
      <c r="F25" t="s">
        <v>49</v>
      </c>
    </row>
    <row r="26" spans="2:12" ht="25.5" customHeight="1">
      <c r="B26" s="94" t="s">
        <v>45</v>
      </c>
      <c r="C26" s="95"/>
      <c r="D26" s="109" t="s">
        <v>8</v>
      </c>
      <c r="E26" s="110"/>
      <c r="F26" s="110"/>
      <c r="G26" s="48">
        <f>SUM($D$29:$D$68)</f>
        <v>0</v>
      </c>
      <c r="H26" s="4" t="s">
        <v>7</v>
      </c>
      <c r="I26" s="88" t="s">
        <v>48</v>
      </c>
      <c r="J26" s="89"/>
      <c r="K26" s="89"/>
      <c r="L26" s="89"/>
    </row>
    <row r="27" spans="2:11" ht="25.5" customHeight="1">
      <c r="B27" s="96"/>
      <c r="C27" s="97"/>
      <c r="D27" s="73" t="s">
        <v>9</v>
      </c>
      <c r="E27" s="74"/>
      <c r="F27" s="74"/>
      <c r="G27" s="74"/>
      <c r="H27" s="75"/>
      <c r="J27" s="5" t="s">
        <v>35</v>
      </c>
      <c r="K27" s="5" t="s">
        <v>41</v>
      </c>
    </row>
    <row r="28" spans="2:11" ht="25.5" customHeight="1">
      <c r="B28" s="5"/>
      <c r="C28" s="9" t="s">
        <v>3</v>
      </c>
      <c r="D28" s="99" t="s">
        <v>4</v>
      </c>
      <c r="E28" s="99"/>
      <c r="F28" s="9" t="s">
        <v>5</v>
      </c>
      <c r="G28" s="9" t="s">
        <v>6</v>
      </c>
      <c r="H28" s="9" t="s">
        <v>0</v>
      </c>
      <c r="J28" s="5" t="s">
        <v>36</v>
      </c>
      <c r="K28" s="28">
        <v>60</v>
      </c>
    </row>
    <row r="29" spans="2:11" ht="25.5" customHeight="1">
      <c r="B29" s="6">
        <v>1</v>
      </c>
      <c r="C29" s="27"/>
      <c r="D29" s="11"/>
      <c r="E29" s="50"/>
      <c r="F29" s="27"/>
      <c r="G29" s="27"/>
      <c r="H29" s="5">
        <f aca="true" t="shared" si="0" ref="H29:H68">$D$7</f>
        <v>0</v>
      </c>
      <c r="J29" s="5" t="s">
        <v>37</v>
      </c>
      <c r="K29" s="28">
        <v>66</v>
      </c>
    </row>
    <row r="30" spans="2:11" ht="25.5" customHeight="1">
      <c r="B30" s="6">
        <v>2</v>
      </c>
      <c r="C30" s="27"/>
      <c r="D30" s="11"/>
      <c r="E30" s="50"/>
      <c r="F30" s="27"/>
      <c r="G30" s="27"/>
      <c r="H30" s="5">
        <f t="shared" si="0"/>
        <v>0</v>
      </c>
      <c r="J30" s="5" t="s">
        <v>38</v>
      </c>
      <c r="K30" s="28">
        <v>73</v>
      </c>
    </row>
    <row r="31" spans="2:11" ht="25.5" customHeight="1">
      <c r="B31" s="6">
        <v>3</v>
      </c>
      <c r="C31" s="27"/>
      <c r="D31" s="11"/>
      <c r="E31" s="50"/>
      <c r="F31" s="27"/>
      <c r="G31" s="27"/>
      <c r="H31" s="5">
        <f t="shared" si="0"/>
        <v>0</v>
      </c>
      <c r="J31" s="5" t="s">
        <v>39</v>
      </c>
      <c r="K31" s="28">
        <v>81</v>
      </c>
    </row>
    <row r="32" spans="2:11" ht="25.5" customHeight="1">
      <c r="B32" s="6">
        <v>4</v>
      </c>
      <c r="C32" s="27"/>
      <c r="D32" s="11"/>
      <c r="E32" s="50"/>
      <c r="F32" s="27"/>
      <c r="G32" s="27"/>
      <c r="H32" s="5">
        <f t="shared" si="0"/>
        <v>0</v>
      </c>
      <c r="J32" s="5" t="s">
        <v>40</v>
      </c>
      <c r="K32" s="28">
        <v>100</v>
      </c>
    </row>
    <row r="33" spans="2:8" ht="25.5" customHeight="1">
      <c r="B33" s="6">
        <v>5</v>
      </c>
      <c r="C33" s="27"/>
      <c r="D33" s="11"/>
      <c r="E33" s="50"/>
      <c r="F33" s="27"/>
      <c r="G33" s="27"/>
      <c r="H33" s="5">
        <f t="shared" si="0"/>
        <v>0</v>
      </c>
    </row>
    <row r="34" spans="2:8" ht="25.5" customHeight="1">
      <c r="B34" s="6">
        <v>6</v>
      </c>
      <c r="C34" s="27"/>
      <c r="D34" s="11"/>
      <c r="E34" s="50"/>
      <c r="F34" s="27"/>
      <c r="G34" s="27"/>
      <c r="H34" s="5">
        <f t="shared" si="0"/>
        <v>0</v>
      </c>
    </row>
    <row r="35" spans="2:8" ht="25.5" customHeight="1">
      <c r="B35" s="6">
        <v>7</v>
      </c>
      <c r="C35" s="27"/>
      <c r="D35" s="11"/>
      <c r="E35" s="50"/>
      <c r="F35" s="27"/>
      <c r="G35" s="27"/>
      <c r="H35" s="5">
        <f t="shared" si="0"/>
        <v>0</v>
      </c>
    </row>
    <row r="36" spans="2:8" ht="25.5" customHeight="1">
      <c r="B36" s="6">
        <v>8</v>
      </c>
      <c r="C36" s="27"/>
      <c r="D36" s="11"/>
      <c r="E36" s="50"/>
      <c r="F36" s="27"/>
      <c r="G36" s="27"/>
      <c r="H36" s="5">
        <f t="shared" si="0"/>
        <v>0</v>
      </c>
    </row>
    <row r="37" spans="2:8" ht="24.75" customHeight="1">
      <c r="B37" s="6">
        <v>9</v>
      </c>
      <c r="C37" s="27"/>
      <c r="D37" s="11"/>
      <c r="E37" s="50"/>
      <c r="F37" s="27"/>
      <c r="G37" s="27"/>
      <c r="H37" s="5">
        <f t="shared" si="0"/>
        <v>0</v>
      </c>
    </row>
    <row r="38" spans="2:8" ht="24.75" customHeight="1">
      <c r="B38" s="6">
        <v>10</v>
      </c>
      <c r="C38" s="27"/>
      <c r="D38" s="11"/>
      <c r="E38" s="50"/>
      <c r="F38" s="27"/>
      <c r="G38" s="27"/>
      <c r="H38" s="5">
        <f t="shared" si="0"/>
        <v>0</v>
      </c>
    </row>
    <row r="39" spans="2:8" ht="24.75" customHeight="1">
      <c r="B39" s="6">
        <v>11</v>
      </c>
      <c r="C39" s="27"/>
      <c r="D39" s="11"/>
      <c r="E39" s="50"/>
      <c r="F39" s="27"/>
      <c r="G39" s="27"/>
      <c r="H39" s="5">
        <f t="shared" si="0"/>
        <v>0</v>
      </c>
    </row>
    <row r="40" spans="2:8" ht="24.75" customHeight="1">
      <c r="B40" s="6">
        <v>12</v>
      </c>
      <c r="C40" s="27"/>
      <c r="D40" s="11"/>
      <c r="E40" s="50"/>
      <c r="F40" s="27"/>
      <c r="G40" s="27"/>
      <c r="H40" s="5">
        <f t="shared" si="0"/>
        <v>0</v>
      </c>
    </row>
    <row r="41" spans="2:8" ht="24.75" customHeight="1">
      <c r="B41" s="6">
        <v>13</v>
      </c>
      <c r="C41" s="27"/>
      <c r="D41" s="11"/>
      <c r="E41" s="50"/>
      <c r="F41" s="27"/>
      <c r="G41" s="27"/>
      <c r="H41" s="5">
        <f t="shared" si="0"/>
        <v>0</v>
      </c>
    </row>
    <row r="42" spans="2:8" ht="24.75" customHeight="1">
      <c r="B42" s="6">
        <v>14</v>
      </c>
      <c r="C42" s="27"/>
      <c r="D42" s="11"/>
      <c r="E42" s="50"/>
      <c r="F42" s="27"/>
      <c r="G42" s="27"/>
      <c r="H42" s="5">
        <f t="shared" si="0"/>
        <v>0</v>
      </c>
    </row>
    <row r="43" spans="2:8" ht="24.75" customHeight="1">
      <c r="B43" s="6">
        <v>15</v>
      </c>
      <c r="C43" s="27"/>
      <c r="D43" s="11"/>
      <c r="E43" s="50"/>
      <c r="F43" s="27"/>
      <c r="G43" s="27"/>
      <c r="H43" s="5">
        <f t="shared" si="0"/>
        <v>0</v>
      </c>
    </row>
    <row r="44" spans="2:8" ht="24.75" customHeight="1">
      <c r="B44" s="6">
        <v>16</v>
      </c>
      <c r="C44" s="27"/>
      <c r="D44" s="11"/>
      <c r="E44" s="50"/>
      <c r="F44" s="27"/>
      <c r="G44" s="27"/>
      <c r="H44" s="5">
        <f t="shared" si="0"/>
        <v>0</v>
      </c>
    </row>
    <row r="45" spans="2:8" ht="24.75" customHeight="1">
      <c r="B45" s="6">
        <v>17</v>
      </c>
      <c r="C45" s="27"/>
      <c r="D45" s="11"/>
      <c r="E45" s="50"/>
      <c r="F45" s="27"/>
      <c r="G45" s="27"/>
      <c r="H45" s="5">
        <f t="shared" si="0"/>
        <v>0</v>
      </c>
    </row>
    <row r="46" spans="2:8" ht="24.75" customHeight="1">
      <c r="B46" s="6">
        <v>18</v>
      </c>
      <c r="C46" s="27"/>
      <c r="D46" s="11"/>
      <c r="E46" s="50"/>
      <c r="F46" s="27"/>
      <c r="G46" s="27"/>
      <c r="H46" s="5">
        <f t="shared" si="0"/>
        <v>0</v>
      </c>
    </row>
    <row r="47" spans="2:8" ht="24.75" customHeight="1">
      <c r="B47" s="6">
        <v>19</v>
      </c>
      <c r="C47" s="27"/>
      <c r="D47" s="11"/>
      <c r="E47" s="50"/>
      <c r="F47" s="27"/>
      <c r="G47" s="27"/>
      <c r="H47" s="5">
        <f t="shared" si="0"/>
        <v>0</v>
      </c>
    </row>
    <row r="48" spans="2:8" ht="24.75" customHeight="1">
      <c r="B48" s="6">
        <v>20</v>
      </c>
      <c r="C48" s="27"/>
      <c r="D48" s="11"/>
      <c r="E48" s="50"/>
      <c r="F48" s="27"/>
      <c r="G48" s="27"/>
      <c r="H48" s="5">
        <f t="shared" si="0"/>
        <v>0</v>
      </c>
    </row>
    <row r="49" spans="2:8" ht="24.75" customHeight="1">
      <c r="B49" s="6">
        <v>21</v>
      </c>
      <c r="C49" s="27"/>
      <c r="D49" s="11"/>
      <c r="E49" s="50"/>
      <c r="F49" s="27"/>
      <c r="G49" s="27"/>
      <c r="H49" s="5">
        <f t="shared" si="0"/>
        <v>0</v>
      </c>
    </row>
    <row r="50" spans="2:8" ht="24.75" customHeight="1">
      <c r="B50" s="6">
        <v>22</v>
      </c>
      <c r="C50" s="27"/>
      <c r="D50" s="11"/>
      <c r="E50" s="50"/>
      <c r="F50" s="27"/>
      <c r="G50" s="27"/>
      <c r="H50" s="5">
        <f t="shared" si="0"/>
        <v>0</v>
      </c>
    </row>
    <row r="51" spans="2:8" ht="24.75" customHeight="1">
      <c r="B51" s="6">
        <v>23</v>
      </c>
      <c r="C51" s="27"/>
      <c r="D51" s="11"/>
      <c r="E51" s="50"/>
      <c r="F51" s="27"/>
      <c r="G51" s="27"/>
      <c r="H51" s="5">
        <f t="shared" si="0"/>
        <v>0</v>
      </c>
    </row>
    <row r="52" spans="2:8" ht="24.75" customHeight="1">
      <c r="B52" s="6">
        <v>24</v>
      </c>
      <c r="C52" s="27"/>
      <c r="D52" s="11"/>
      <c r="E52" s="50"/>
      <c r="F52" s="27"/>
      <c r="G52" s="27"/>
      <c r="H52" s="5">
        <f t="shared" si="0"/>
        <v>0</v>
      </c>
    </row>
    <row r="53" spans="2:8" ht="24.75" customHeight="1">
      <c r="B53" s="6">
        <v>25</v>
      </c>
      <c r="C53" s="27"/>
      <c r="D53" s="11"/>
      <c r="E53" s="50"/>
      <c r="F53" s="27"/>
      <c r="G53" s="27"/>
      <c r="H53" s="5">
        <f t="shared" si="0"/>
        <v>0</v>
      </c>
    </row>
    <row r="54" spans="2:8" ht="24.75" customHeight="1">
      <c r="B54" s="6">
        <v>26</v>
      </c>
      <c r="C54" s="27"/>
      <c r="D54" s="11"/>
      <c r="E54" s="50"/>
      <c r="F54" s="27"/>
      <c r="G54" s="27"/>
      <c r="H54" s="5">
        <f t="shared" si="0"/>
        <v>0</v>
      </c>
    </row>
    <row r="55" spans="2:8" ht="24.75" customHeight="1">
      <c r="B55" s="6">
        <v>27</v>
      </c>
      <c r="C55" s="27"/>
      <c r="D55" s="11"/>
      <c r="E55" s="50"/>
      <c r="F55" s="27"/>
      <c r="G55" s="27"/>
      <c r="H55" s="5">
        <f t="shared" si="0"/>
        <v>0</v>
      </c>
    </row>
    <row r="56" spans="2:8" ht="24.75" customHeight="1">
      <c r="B56" s="6">
        <v>28</v>
      </c>
      <c r="C56" s="27"/>
      <c r="D56" s="11"/>
      <c r="E56" s="50"/>
      <c r="F56" s="27"/>
      <c r="G56" s="27"/>
      <c r="H56" s="5">
        <f t="shared" si="0"/>
        <v>0</v>
      </c>
    </row>
    <row r="57" spans="2:8" ht="24.75" customHeight="1">
      <c r="B57" s="6">
        <v>29</v>
      </c>
      <c r="C57" s="27"/>
      <c r="D57" s="11"/>
      <c r="E57" s="50"/>
      <c r="F57" s="27"/>
      <c r="G57" s="27"/>
      <c r="H57" s="5">
        <f t="shared" si="0"/>
        <v>0</v>
      </c>
    </row>
    <row r="58" spans="2:8" ht="24.75" customHeight="1">
      <c r="B58" s="6">
        <v>30</v>
      </c>
      <c r="C58" s="27"/>
      <c r="D58" s="11"/>
      <c r="E58" s="50"/>
      <c r="F58" s="27"/>
      <c r="G58" s="27"/>
      <c r="H58" s="5">
        <f t="shared" si="0"/>
        <v>0</v>
      </c>
    </row>
    <row r="59" spans="2:8" ht="24.75" customHeight="1">
      <c r="B59" s="6">
        <v>31</v>
      </c>
      <c r="C59" s="27"/>
      <c r="D59" s="11"/>
      <c r="E59" s="50"/>
      <c r="F59" s="27"/>
      <c r="G59" s="27"/>
      <c r="H59" s="5">
        <f t="shared" si="0"/>
        <v>0</v>
      </c>
    </row>
    <row r="60" spans="2:8" ht="24.75" customHeight="1">
      <c r="B60" s="6">
        <v>32</v>
      </c>
      <c r="C60" s="27"/>
      <c r="D60" s="11"/>
      <c r="E60" s="50"/>
      <c r="F60" s="27"/>
      <c r="G60" s="27"/>
      <c r="H60" s="5">
        <f t="shared" si="0"/>
        <v>0</v>
      </c>
    </row>
    <row r="61" spans="2:8" ht="24.75" customHeight="1">
      <c r="B61" s="6">
        <v>33</v>
      </c>
      <c r="C61" s="27"/>
      <c r="D61" s="11"/>
      <c r="E61" s="50"/>
      <c r="F61" s="27"/>
      <c r="G61" s="27"/>
      <c r="H61" s="5">
        <f t="shared" si="0"/>
        <v>0</v>
      </c>
    </row>
    <row r="62" spans="2:8" ht="24.75" customHeight="1">
      <c r="B62" s="6">
        <v>34</v>
      </c>
      <c r="C62" s="27"/>
      <c r="D62" s="11"/>
      <c r="E62" s="50"/>
      <c r="F62" s="27"/>
      <c r="G62" s="27"/>
      <c r="H62" s="5">
        <f t="shared" si="0"/>
        <v>0</v>
      </c>
    </row>
    <row r="63" spans="2:8" ht="24.75" customHeight="1">
      <c r="B63" s="6">
        <v>35</v>
      </c>
      <c r="C63" s="27"/>
      <c r="D63" s="11"/>
      <c r="E63" s="50"/>
      <c r="F63" s="27"/>
      <c r="G63" s="27"/>
      <c r="H63" s="5">
        <f t="shared" si="0"/>
        <v>0</v>
      </c>
    </row>
    <row r="64" spans="2:8" ht="24.75" customHeight="1">
      <c r="B64" s="6">
        <v>36</v>
      </c>
      <c r="C64" s="27"/>
      <c r="D64" s="11"/>
      <c r="E64" s="50"/>
      <c r="F64" s="27"/>
      <c r="G64" s="27"/>
      <c r="H64" s="5">
        <f t="shared" si="0"/>
        <v>0</v>
      </c>
    </row>
    <row r="65" spans="2:8" ht="24.75" customHeight="1">
      <c r="B65" s="6">
        <v>37</v>
      </c>
      <c r="C65" s="27"/>
      <c r="D65" s="11"/>
      <c r="E65" s="50"/>
      <c r="F65" s="27"/>
      <c r="G65" s="27"/>
      <c r="H65" s="5">
        <f t="shared" si="0"/>
        <v>0</v>
      </c>
    </row>
    <row r="66" spans="2:8" ht="24.75" customHeight="1">
      <c r="B66" s="6">
        <v>38</v>
      </c>
      <c r="C66" s="27"/>
      <c r="D66" s="11"/>
      <c r="E66" s="50"/>
      <c r="F66" s="27"/>
      <c r="G66" s="27"/>
      <c r="H66" s="5">
        <f t="shared" si="0"/>
        <v>0</v>
      </c>
    </row>
    <row r="67" spans="2:8" ht="24.75" customHeight="1">
      <c r="B67" s="6">
        <v>39</v>
      </c>
      <c r="C67" s="27"/>
      <c r="D67" s="11"/>
      <c r="E67" s="50"/>
      <c r="F67" s="27"/>
      <c r="G67" s="27"/>
      <c r="H67" s="5">
        <f t="shared" si="0"/>
        <v>0</v>
      </c>
    </row>
    <row r="68" spans="2:8" ht="24.75" customHeight="1">
      <c r="B68" s="6">
        <v>40</v>
      </c>
      <c r="C68" s="27"/>
      <c r="D68" s="11"/>
      <c r="E68" s="50"/>
      <c r="F68" s="27"/>
      <c r="G68" s="27"/>
      <c r="H68" s="5">
        <f t="shared" si="0"/>
        <v>0</v>
      </c>
    </row>
  </sheetData>
  <sheetProtection/>
  <mergeCells count="31">
    <mergeCell ref="G5:K5"/>
    <mergeCell ref="G7:H7"/>
    <mergeCell ref="E2:F2"/>
    <mergeCell ref="F4:H4"/>
    <mergeCell ref="B9:C10"/>
    <mergeCell ref="D8:H8"/>
    <mergeCell ref="D26:F26"/>
    <mergeCell ref="B8:C8"/>
    <mergeCell ref="B7:C7"/>
    <mergeCell ref="D7:F7"/>
    <mergeCell ref="H16:I16"/>
    <mergeCell ref="D27:H27"/>
    <mergeCell ref="B26:C27"/>
    <mergeCell ref="F14:K14"/>
    <mergeCell ref="D28:E28"/>
    <mergeCell ref="B4:C4"/>
    <mergeCell ref="D4:E4"/>
    <mergeCell ref="B25:E25"/>
    <mergeCell ref="D10:F10"/>
    <mergeCell ref="G9:H10"/>
    <mergeCell ref="C5:F5"/>
    <mergeCell ref="I10:K10"/>
    <mergeCell ref="B15:B16"/>
    <mergeCell ref="C15:D16"/>
    <mergeCell ref="E15:F16"/>
    <mergeCell ref="H15:I15"/>
    <mergeCell ref="I26:L26"/>
    <mergeCell ref="A13:K13"/>
    <mergeCell ref="A12:K12"/>
    <mergeCell ref="B14:E14"/>
    <mergeCell ref="C17:D17"/>
  </mergeCells>
  <hyperlinks>
    <hyperlink ref="C5" r:id="rId1" display="yoshida.riyako@nein.ed.jp"/>
  </hyperlinks>
  <printOptions/>
  <pageMargins left="0.31496062992125984" right="0.31496062992125984" top="0.35433070866141736" bottom="0.35433070866141736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4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140625" style="0" customWidth="1"/>
  </cols>
  <sheetData>
    <row r="2" spans="2:6" ht="21" customHeight="1">
      <c r="B2" s="21">
        <v>11</v>
      </c>
      <c r="C2" s="22" t="s">
        <v>10</v>
      </c>
      <c r="D2" s="22">
        <v>29</v>
      </c>
      <c r="E2" s="104" t="s">
        <v>18</v>
      </c>
      <c r="F2" s="105"/>
    </row>
    <row r="3" ht="6" customHeight="1"/>
    <row r="4" spans="2:14" ht="20.25" customHeight="1">
      <c r="B4" s="100" t="s">
        <v>97</v>
      </c>
      <c r="C4" s="100"/>
      <c r="D4" s="90" t="s">
        <v>11</v>
      </c>
      <c r="E4" s="90"/>
      <c r="F4" s="106" t="s">
        <v>17</v>
      </c>
      <c r="G4" s="106"/>
      <c r="H4" s="106"/>
      <c r="I4" s="7" t="s">
        <v>12</v>
      </c>
      <c r="L4" s="1"/>
      <c r="M4" s="1"/>
      <c r="N4" s="1"/>
    </row>
    <row r="5" spans="2:11" ht="28.5" customHeight="1">
      <c r="B5" s="31" t="s">
        <v>16</v>
      </c>
      <c r="C5" s="102" t="s">
        <v>15</v>
      </c>
      <c r="D5" s="102"/>
      <c r="E5" s="102"/>
      <c r="F5" s="102"/>
      <c r="G5" s="115" t="s">
        <v>14</v>
      </c>
      <c r="H5" s="115"/>
      <c r="I5" s="115"/>
      <c r="J5" s="115"/>
      <c r="K5" s="115"/>
    </row>
    <row r="6" spans="2:11" ht="29.25" customHeight="1">
      <c r="B6" s="25" t="s">
        <v>50</v>
      </c>
      <c r="C6" s="25"/>
      <c r="D6" s="25"/>
      <c r="E6" s="25"/>
      <c r="F6" s="25"/>
      <c r="G6" s="25"/>
      <c r="H6" s="25"/>
      <c r="I6" s="26"/>
      <c r="J6" s="26"/>
      <c r="K6" s="26"/>
    </row>
    <row r="7" spans="2:11" ht="25.5" customHeight="1">
      <c r="B7" s="99" t="s">
        <v>0</v>
      </c>
      <c r="C7" s="99"/>
      <c r="D7" s="112"/>
      <c r="E7" s="103"/>
      <c r="F7" s="103"/>
      <c r="G7" s="103" t="s">
        <v>11</v>
      </c>
      <c r="H7" s="103"/>
      <c r="I7" s="2"/>
      <c r="J7" s="23"/>
      <c r="K7" s="3"/>
    </row>
    <row r="8" spans="2:11" ht="25.5" customHeight="1">
      <c r="B8" s="111" t="s">
        <v>1</v>
      </c>
      <c r="C8" s="111"/>
      <c r="D8" s="107"/>
      <c r="E8" s="108"/>
      <c r="F8" s="108"/>
      <c r="G8" s="108"/>
      <c r="H8" s="108"/>
      <c r="I8" s="2"/>
      <c r="J8" s="2"/>
      <c r="K8" s="3"/>
    </row>
    <row r="9" spans="2:11" ht="24.75" customHeight="1">
      <c r="B9" s="94" t="s">
        <v>44</v>
      </c>
      <c r="C9" s="95"/>
      <c r="D9" s="10" t="s">
        <v>46</v>
      </c>
      <c r="E9" s="8" t="s">
        <v>2</v>
      </c>
      <c r="F9" s="24" t="s">
        <v>47</v>
      </c>
      <c r="G9" s="94" t="s">
        <v>45</v>
      </c>
      <c r="H9" s="95"/>
      <c r="I9" s="10" t="s">
        <v>46</v>
      </c>
      <c r="J9" s="8" t="s">
        <v>2</v>
      </c>
      <c r="K9" s="24" t="s">
        <v>47</v>
      </c>
    </row>
    <row r="10" spans="2:11" ht="24.75" customHeight="1">
      <c r="B10" s="96"/>
      <c r="C10" s="97"/>
      <c r="D10" s="73" t="s">
        <v>13</v>
      </c>
      <c r="E10" s="74"/>
      <c r="F10" s="75"/>
      <c r="G10" s="96"/>
      <c r="H10" s="97"/>
      <c r="I10" s="73" t="s">
        <v>13</v>
      </c>
      <c r="J10" s="74"/>
      <c r="K10" s="75"/>
    </row>
    <row r="11" spans="2:11" ht="9.75" customHeight="1">
      <c r="B11" s="35"/>
      <c r="C11" s="35"/>
      <c r="D11" s="36"/>
      <c r="E11" s="36"/>
      <c r="F11" s="36"/>
      <c r="G11" s="35"/>
      <c r="H11" s="35"/>
      <c r="I11" s="36"/>
      <c r="J11" s="36"/>
      <c r="K11" s="36"/>
    </row>
    <row r="12" spans="1:11" ht="24.75" customHeight="1">
      <c r="A12" s="91" t="s">
        <v>91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4.75" customHeight="1">
      <c r="A13" s="90" t="s">
        <v>92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2:11" ht="27.75" customHeight="1" thickBot="1">
      <c r="B14" s="117" t="s">
        <v>51</v>
      </c>
      <c r="C14" s="117"/>
      <c r="D14" s="117"/>
      <c r="E14" s="117"/>
      <c r="F14" s="98" t="s">
        <v>96</v>
      </c>
      <c r="G14" s="98"/>
      <c r="H14" s="98"/>
      <c r="I14" s="98"/>
      <c r="J14" s="98"/>
      <c r="K14" s="98"/>
    </row>
    <row r="15" spans="2:9" ht="19.5" customHeight="1">
      <c r="B15" s="76"/>
      <c r="C15" s="78">
        <f>$D$7</f>
        <v>0</v>
      </c>
      <c r="D15" s="79"/>
      <c r="E15" s="82" t="s">
        <v>20</v>
      </c>
      <c r="F15" s="83"/>
      <c r="G15" s="37" t="s">
        <v>21</v>
      </c>
      <c r="H15" s="86"/>
      <c r="I15" s="87"/>
    </row>
    <row r="16" spans="2:9" ht="19.5" customHeight="1">
      <c r="B16" s="77"/>
      <c r="C16" s="80"/>
      <c r="D16" s="81"/>
      <c r="E16" s="84"/>
      <c r="F16" s="85"/>
      <c r="G16" s="14" t="s">
        <v>22</v>
      </c>
      <c r="H16" s="113"/>
      <c r="I16" s="114"/>
    </row>
    <row r="17" spans="2:9" ht="19.5" customHeight="1">
      <c r="B17" s="38"/>
      <c r="C17" s="93" t="s">
        <v>23</v>
      </c>
      <c r="D17" s="93"/>
      <c r="E17" s="15" t="s">
        <v>24</v>
      </c>
      <c r="F17" s="15" t="s">
        <v>25</v>
      </c>
      <c r="G17" s="15" t="s">
        <v>26</v>
      </c>
      <c r="H17" s="15" t="s">
        <v>27</v>
      </c>
      <c r="I17" s="49" t="s">
        <v>28</v>
      </c>
    </row>
    <row r="18" spans="2:9" ht="19.5" customHeight="1">
      <c r="B18" s="40" t="s">
        <v>29</v>
      </c>
      <c r="C18" s="16"/>
      <c r="D18" s="17"/>
      <c r="E18" s="18"/>
      <c r="F18" s="18"/>
      <c r="G18" s="19"/>
      <c r="H18" s="20"/>
      <c r="I18" s="39"/>
    </row>
    <row r="19" spans="2:9" ht="19.5" customHeight="1">
      <c r="B19" s="41" t="s">
        <v>30</v>
      </c>
      <c r="C19" s="16"/>
      <c r="D19" s="17"/>
      <c r="E19" s="18"/>
      <c r="F19" s="18"/>
      <c r="G19" s="19"/>
      <c r="H19" s="20"/>
      <c r="I19" s="39"/>
    </row>
    <row r="20" spans="2:9" ht="19.5" customHeight="1">
      <c r="B20" s="41" t="s">
        <v>31</v>
      </c>
      <c r="C20" s="16"/>
      <c r="D20" s="17"/>
      <c r="E20" s="18"/>
      <c r="F20" s="18"/>
      <c r="G20" s="19"/>
      <c r="H20" s="20"/>
      <c r="I20" s="39"/>
    </row>
    <row r="21" spans="2:9" ht="19.5" customHeight="1">
      <c r="B21" s="41" t="s">
        <v>32</v>
      </c>
      <c r="C21" s="16"/>
      <c r="D21" s="17"/>
      <c r="E21" s="18"/>
      <c r="F21" s="18"/>
      <c r="G21" s="19"/>
      <c r="H21" s="20"/>
      <c r="I21" s="39"/>
    </row>
    <row r="22" spans="2:9" ht="19.5" customHeight="1">
      <c r="B22" s="41" t="s">
        <v>33</v>
      </c>
      <c r="C22" s="16"/>
      <c r="D22" s="17"/>
      <c r="E22" s="18"/>
      <c r="F22" s="18"/>
      <c r="G22" s="20"/>
      <c r="H22" s="20"/>
      <c r="I22" s="39"/>
    </row>
    <row r="23" spans="2:9" ht="19.5" customHeight="1" thickBot="1">
      <c r="B23" s="42" t="s">
        <v>34</v>
      </c>
      <c r="C23" s="43"/>
      <c r="D23" s="44"/>
      <c r="E23" s="45"/>
      <c r="F23" s="45"/>
      <c r="G23" s="46"/>
      <c r="H23" s="46"/>
      <c r="I23" s="47"/>
    </row>
    <row r="24" spans="2:10" ht="19.5" customHeight="1">
      <c r="B24" s="12"/>
      <c r="C24" s="32"/>
      <c r="D24" s="33"/>
      <c r="E24" s="33"/>
      <c r="F24" s="33"/>
      <c r="G24" s="33"/>
      <c r="H24" s="34"/>
      <c r="I24" s="34"/>
      <c r="J24" s="30"/>
    </row>
    <row r="25" spans="2:6" ht="25.5" customHeight="1">
      <c r="B25" s="116" t="s">
        <v>52</v>
      </c>
      <c r="C25" s="116"/>
      <c r="D25" s="116"/>
      <c r="E25" s="116"/>
      <c r="F25" t="s">
        <v>49</v>
      </c>
    </row>
    <row r="26" spans="2:12" ht="25.5" customHeight="1">
      <c r="B26" s="94" t="s">
        <v>45</v>
      </c>
      <c r="C26" s="95"/>
      <c r="D26" s="109" t="s">
        <v>8</v>
      </c>
      <c r="E26" s="110"/>
      <c r="F26" s="110"/>
      <c r="G26" s="48">
        <f>SUM($D$29:$D$48)</f>
        <v>0</v>
      </c>
      <c r="H26" s="4" t="s">
        <v>7</v>
      </c>
      <c r="I26" s="88" t="s">
        <v>48</v>
      </c>
      <c r="J26" s="89"/>
      <c r="K26" s="89"/>
      <c r="L26" s="89"/>
    </row>
    <row r="27" spans="2:11" ht="25.5" customHeight="1">
      <c r="B27" s="96"/>
      <c r="C27" s="97"/>
      <c r="D27" s="73" t="s">
        <v>9</v>
      </c>
      <c r="E27" s="74"/>
      <c r="F27" s="74"/>
      <c r="G27" s="74"/>
      <c r="H27" s="75"/>
      <c r="J27" s="5" t="s">
        <v>35</v>
      </c>
      <c r="K27" s="5" t="s">
        <v>41</v>
      </c>
    </row>
    <row r="28" spans="2:11" ht="25.5" customHeight="1">
      <c r="B28" s="5"/>
      <c r="C28" s="9" t="s">
        <v>3</v>
      </c>
      <c r="D28" s="99" t="s">
        <v>4</v>
      </c>
      <c r="E28" s="99"/>
      <c r="F28" s="9" t="s">
        <v>5</v>
      </c>
      <c r="G28" s="9" t="s">
        <v>6</v>
      </c>
      <c r="H28" s="9" t="s">
        <v>0</v>
      </c>
      <c r="J28" s="5" t="s">
        <v>53</v>
      </c>
      <c r="K28" s="28">
        <v>48</v>
      </c>
    </row>
    <row r="29" spans="2:11" ht="25.5" customHeight="1">
      <c r="B29" s="6">
        <v>1</v>
      </c>
      <c r="C29" s="27"/>
      <c r="D29" s="11"/>
      <c r="E29" s="50"/>
      <c r="F29" s="27"/>
      <c r="G29" s="27"/>
      <c r="H29" s="5">
        <f aca="true" t="shared" si="0" ref="H29:H48">$D$7</f>
        <v>0</v>
      </c>
      <c r="J29" s="5" t="s">
        <v>54</v>
      </c>
      <c r="K29" s="28">
        <v>52</v>
      </c>
    </row>
    <row r="30" spans="2:11" ht="25.5" customHeight="1">
      <c r="B30" s="6">
        <v>2</v>
      </c>
      <c r="C30" s="27"/>
      <c r="D30" s="11"/>
      <c r="E30" s="50"/>
      <c r="F30" s="27"/>
      <c r="G30" s="27"/>
      <c r="H30" s="5">
        <f t="shared" si="0"/>
        <v>0</v>
      </c>
      <c r="J30" s="5" t="s">
        <v>55</v>
      </c>
      <c r="K30" s="28">
        <v>57</v>
      </c>
    </row>
    <row r="31" spans="2:11" ht="25.5" customHeight="1">
      <c r="B31" s="6">
        <v>3</v>
      </c>
      <c r="C31" s="27"/>
      <c r="D31" s="11"/>
      <c r="E31" s="50"/>
      <c r="F31" s="27"/>
      <c r="G31" s="27"/>
      <c r="H31" s="5">
        <f t="shared" si="0"/>
        <v>0</v>
      </c>
      <c r="J31" s="5" t="s">
        <v>56</v>
      </c>
      <c r="K31" s="28">
        <v>63</v>
      </c>
    </row>
    <row r="32" spans="2:11" ht="25.5" customHeight="1">
      <c r="B32" s="6">
        <v>4</v>
      </c>
      <c r="C32" s="27"/>
      <c r="D32" s="11"/>
      <c r="E32" s="50"/>
      <c r="F32" s="27"/>
      <c r="G32" s="27"/>
      <c r="H32" s="5">
        <f t="shared" si="0"/>
        <v>0</v>
      </c>
      <c r="J32" s="5" t="s">
        <v>40</v>
      </c>
      <c r="K32" s="28">
        <v>80</v>
      </c>
    </row>
    <row r="33" spans="2:8" ht="25.5" customHeight="1">
      <c r="B33" s="6">
        <v>5</v>
      </c>
      <c r="C33" s="27"/>
      <c r="D33" s="11"/>
      <c r="E33" s="50"/>
      <c r="F33" s="27"/>
      <c r="G33" s="27"/>
      <c r="H33" s="5">
        <f t="shared" si="0"/>
        <v>0</v>
      </c>
    </row>
    <row r="34" spans="2:8" ht="25.5" customHeight="1">
      <c r="B34" s="6">
        <v>6</v>
      </c>
      <c r="C34" s="27"/>
      <c r="D34" s="11"/>
      <c r="E34" s="50"/>
      <c r="F34" s="27"/>
      <c r="G34" s="27"/>
      <c r="H34" s="5">
        <f t="shared" si="0"/>
        <v>0</v>
      </c>
    </row>
    <row r="35" spans="2:8" ht="25.5" customHeight="1">
      <c r="B35" s="6">
        <v>7</v>
      </c>
      <c r="C35" s="27"/>
      <c r="D35" s="11"/>
      <c r="E35" s="50"/>
      <c r="F35" s="27"/>
      <c r="G35" s="27"/>
      <c r="H35" s="5">
        <f t="shared" si="0"/>
        <v>0</v>
      </c>
    </row>
    <row r="36" spans="2:8" ht="25.5" customHeight="1">
      <c r="B36" s="6">
        <v>8</v>
      </c>
      <c r="C36" s="27"/>
      <c r="D36" s="11"/>
      <c r="E36" s="50"/>
      <c r="F36" s="27"/>
      <c r="G36" s="27"/>
      <c r="H36" s="5">
        <f t="shared" si="0"/>
        <v>0</v>
      </c>
    </row>
    <row r="37" spans="2:8" ht="24.75" customHeight="1">
      <c r="B37" s="6">
        <v>9</v>
      </c>
      <c r="C37" s="27"/>
      <c r="D37" s="11"/>
      <c r="E37" s="50"/>
      <c r="F37" s="27"/>
      <c r="G37" s="27"/>
      <c r="H37" s="5">
        <f t="shared" si="0"/>
        <v>0</v>
      </c>
    </row>
    <row r="38" spans="2:8" ht="24.75" customHeight="1">
      <c r="B38" s="6">
        <v>10</v>
      </c>
      <c r="C38" s="27"/>
      <c r="D38" s="11"/>
      <c r="E38" s="50"/>
      <c r="F38" s="27"/>
      <c r="G38" s="27"/>
      <c r="H38" s="5">
        <f t="shared" si="0"/>
        <v>0</v>
      </c>
    </row>
    <row r="39" spans="2:8" ht="24.75" customHeight="1">
      <c r="B39" s="6">
        <v>11</v>
      </c>
      <c r="C39" s="27"/>
      <c r="D39" s="11"/>
      <c r="E39" s="50"/>
      <c r="F39" s="27"/>
      <c r="G39" s="27"/>
      <c r="H39" s="5">
        <f t="shared" si="0"/>
        <v>0</v>
      </c>
    </row>
    <row r="40" spans="2:8" ht="24.75" customHeight="1">
      <c r="B40" s="6">
        <v>12</v>
      </c>
      <c r="C40" s="27"/>
      <c r="D40" s="11"/>
      <c r="E40" s="50"/>
      <c r="F40" s="27"/>
      <c r="G40" s="27"/>
      <c r="H40" s="5">
        <f t="shared" si="0"/>
        <v>0</v>
      </c>
    </row>
    <row r="41" spans="2:8" ht="24.75" customHeight="1">
      <c r="B41" s="6">
        <v>13</v>
      </c>
      <c r="C41" s="27"/>
      <c r="D41" s="11"/>
      <c r="E41" s="50"/>
      <c r="F41" s="27"/>
      <c r="G41" s="27"/>
      <c r="H41" s="5">
        <f t="shared" si="0"/>
        <v>0</v>
      </c>
    </row>
    <row r="42" spans="2:8" ht="24.75" customHeight="1">
      <c r="B42" s="6">
        <v>14</v>
      </c>
      <c r="C42" s="27"/>
      <c r="D42" s="11"/>
      <c r="E42" s="50"/>
      <c r="F42" s="27"/>
      <c r="G42" s="27"/>
      <c r="H42" s="5">
        <f t="shared" si="0"/>
        <v>0</v>
      </c>
    </row>
    <row r="43" spans="2:8" ht="24.75" customHeight="1">
      <c r="B43" s="6">
        <v>15</v>
      </c>
      <c r="C43" s="27"/>
      <c r="D43" s="11"/>
      <c r="E43" s="50"/>
      <c r="F43" s="27"/>
      <c r="G43" s="27"/>
      <c r="H43" s="5">
        <f t="shared" si="0"/>
        <v>0</v>
      </c>
    </row>
    <row r="44" spans="2:8" ht="24.75" customHeight="1">
      <c r="B44" s="6">
        <v>16</v>
      </c>
      <c r="C44" s="27"/>
      <c r="D44" s="11"/>
      <c r="E44" s="50"/>
      <c r="F44" s="27"/>
      <c r="G44" s="27"/>
      <c r="H44" s="5">
        <f t="shared" si="0"/>
        <v>0</v>
      </c>
    </row>
    <row r="45" spans="2:8" ht="24.75" customHeight="1">
      <c r="B45" s="6">
        <v>17</v>
      </c>
      <c r="C45" s="27"/>
      <c r="D45" s="11"/>
      <c r="E45" s="50"/>
      <c r="F45" s="27"/>
      <c r="G45" s="27"/>
      <c r="H45" s="5">
        <f t="shared" si="0"/>
        <v>0</v>
      </c>
    </row>
    <row r="46" spans="2:8" ht="24.75" customHeight="1">
      <c r="B46" s="6">
        <v>18</v>
      </c>
      <c r="C46" s="27"/>
      <c r="D46" s="11"/>
      <c r="E46" s="50"/>
      <c r="F46" s="27"/>
      <c r="G46" s="27"/>
      <c r="H46" s="5">
        <f t="shared" si="0"/>
        <v>0</v>
      </c>
    </row>
    <row r="47" spans="2:8" ht="24.75" customHeight="1">
      <c r="B47" s="6">
        <v>19</v>
      </c>
      <c r="C47" s="27"/>
      <c r="D47" s="11"/>
      <c r="E47" s="50"/>
      <c r="F47" s="27"/>
      <c r="G47" s="27"/>
      <c r="H47" s="5">
        <f t="shared" si="0"/>
        <v>0</v>
      </c>
    </row>
    <row r="48" spans="2:8" ht="24.75" customHeight="1">
      <c r="B48" s="6">
        <v>20</v>
      </c>
      <c r="C48" s="27"/>
      <c r="D48" s="11"/>
      <c r="E48" s="50"/>
      <c r="F48" s="27"/>
      <c r="G48" s="27"/>
      <c r="H48" s="5">
        <f t="shared" si="0"/>
        <v>0</v>
      </c>
    </row>
  </sheetData>
  <sheetProtection/>
  <mergeCells count="31">
    <mergeCell ref="B7:C7"/>
    <mergeCell ref="D7:F7"/>
    <mergeCell ref="G7:H7"/>
    <mergeCell ref="E2:F2"/>
    <mergeCell ref="B4:C4"/>
    <mergeCell ref="D4:E4"/>
    <mergeCell ref="F4:H4"/>
    <mergeCell ref="C5:F5"/>
    <mergeCell ref="G5:K5"/>
    <mergeCell ref="B8:C8"/>
    <mergeCell ref="D8:H8"/>
    <mergeCell ref="B9:C10"/>
    <mergeCell ref="G9:H10"/>
    <mergeCell ref="D10:F10"/>
    <mergeCell ref="I10:K10"/>
    <mergeCell ref="A12:K12"/>
    <mergeCell ref="A13:K13"/>
    <mergeCell ref="B14:E14"/>
    <mergeCell ref="B15:B16"/>
    <mergeCell ref="C15:D16"/>
    <mergeCell ref="E15:F16"/>
    <mergeCell ref="H15:I15"/>
    <mergeCell ref="H16:I16"/>
    <mergeCell ref="F14:K14"/>
    <mergeCell ref="D28:E28"/>
    <mergeCell ref="C17:D17"/>
    <mergeCell ref="B25:E25"/>
    <mergeCell ref="B26:C27"/>
    <mergeCell ref="D26:F26"/>
    <mergeCell ref="I26:L26"/>
    <mergeCell ref="D27:H27"/>
  </mergeCells>
  <hyperlinks>
    <hyperlink ref="C5" r:id="rId1" display="yoshida.riyako@nein.ed.jp"/>
  </hyperlinks>
  <printOptions/>
  <pageMargins left="0.31496062992125984" right="0.31496062992125984" top="0.35433070866141736" bottom="0.35433070866141736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36"/>
  <sheetViews>
    <sheetView zoomScalePageLayoutView="0" workbookViewId="0" topLeftCell="A1">
      <selection activeCell="L28" sqref="L28"/>
    </sheetView>
  </sheetViews>
  <sheetFormatPr defaultColWidth="9.140625" defaultRowHeight="15"/>
  <cols>
    <col min="1" max="4" width="9.00390625" style="52" customWidth="1"/>
    <col min="5" max="6" width="4.57421875" style="52" customWidth="1"/>
    <col min="7" max="10" width="9.00390625" style="52" customWidth="1"/>
    <col min="11" max="12" width="4.57421875" style="52" customWidth="1"/>
    <col min="13" max="16384" width="9.00390625" style="52" customWidth="1"/>
  </cols>
  <sheetData>
    <row r="1" spans="1:10" s="51" customFormat="1" ht="18.7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51" customFormat="1" ht="18.75">
      <c r="A2" s="118" t="s">
        <v>99</v>
      </c>
      <c r="B2" s="118"/>
      <c r="C2" s="118"/>
      <c r="D2" s="118"/>
      <c r="E2" s="118"/>
      <c r="F2" s="118"/>
      <c r="G2" s="118"/>
      <c r="H2" s="118"/>
      <c r="I2" s="118"/>
      <c r="J2" s="118"/>
    </row>
    <row r="3" s="51" customFormat="1" ht="15" customHeight="1" thickBot="1"/>
    <row r="4" spans="3:8" s="51" customFormat="1" ht="15" customHeight="1" thickTop="1">
      <c r="C4" s="154" t="s">
        <v>90</v>
      </c>
      <c r="D4" s="155"/>
      <c r="E4" s="155"/>
      <c r="F4" s="155"/>
      <c r="G4" s="155"/>
      <c r="H4" s="156"/>
    </row>
    <row r="5" spans="3:8" s="51" customFormat="1" ht="15" customHeight="1">
      <c r="C5" s="157"/>
      <c r="D5" s="158"/>
      <c r="E5" s="158"/>
      <c r="F5" s="158"/>
      <c r="G5" s="158"/>
      <c r="H5" s="159"/>
    </row>
    <row r="6" spans="3:8" ht="15" customHeight="1" thickBot="1">
      <c r="C6" s="160"/>
      <c r="D6" s="161"/>
      <c r="E6" s="161"/>
      <c r="F6" s="161"/>
      <c r="G6" s="161"/>
      <c r="H6" s="162"/>
    </row>
    <row r="7" ht="15" customHeight="1" thickTop="1"/>
    <row r="8" spans="1:12" s="55" customFormat="1" ht="24.75" customHeight="1">
      <c r="A8" s="13" t="s">
        <v>57</v>
      </c>
      <c r="B8" s="81"/>
      <c r="C8" s="81"/>
      <c r="D8" s="81"/>
      <c r="E8" s="81"/>
      <c r="F8" s="12"/>
      <c r="G8" s="53" t="s">
        <v>58</v>
      </c>
      <c r="H8" s="119"/>
      <c r="I8" s="119"/>
      <c r="J8" s="119"/>
      <c r="K8" s="54"/>
      <c r="L8" s="54"/>
    </row>
    <row r="9" spans="1:10" s="55" customFormat="1" ht="14.25">
      <c r="A9" s="56"/>
      <c r="B9" s="56"/>
      <c r="C9" s="56"/>
      <c r="D9" s="56"/>
      <c r="E9" s="56"/>
      <c r="H9" s="56"/>
      <c r="I9" s="56"/>
      <c r="J9" s="56"/>
    </row>
    <row r="10" ht="14.25" thickBot="1">
      <c r="A10" s="52" t="s">
        <v>59</v>
      </c>
    </row>
    <row r="11" spans="1:11" ht="35.25" customHeight="1" thickBot="1">
      <c r="A11" s="120" t="s">
        <v>60</v>
      </c>
      <c r="B11" s="121"/>
      <c r="C11" s="121"/>
      <c r="D11" s="121"/>
      <c r="E11" s="122"/>
      <c r="G11" s="123" t="s">
        <v>61</v>
      </c>
      <c r="H11" s="124"/>
      <c r="I11" s="124"/>
      <c r="J11" s="124"/>
      <c r="K11" s="125"/>
    </row>
    <row r="12" spans="1:11" ht="45.75" customHeight="1">
      <c r="A12" s="128" t="s">
        <v>62</v>
      </c>
      <c r="B12" s="130" t="s">
        <v>63</v>
      </c>
      <c r="C12" s="131"/>
      <c r="D12" s="131"/>
      <c r="E12" s="132"/>
      <c r="G12" s="128" t="s">
        <v>62</v>
      </c>
      <c r="H12" s="130" t="s">
        <v>63</v>
      </c>
      <c r="I12" s="131"/>
      <c r="J12" s="131"/>
      <c r="K12" s="132"/>
    </row>
    <row r="13" spans="1:11" ht="18" customHeight="1" thickBot="1">
      <c r="A13" s="129"/>
      <c r="B13" s="133" t="s">
        <v>64</v>
      </c>
      <c r="C13" s="134"/>
      <c r="D13" s="134"/>
      <c r="E13" s="135"/>
      <c r="G13" s="129"/>
      <c r="H13" s="133" t="s">
        <v>64</v>
      </c>
      <c r="I13" s="134"/>
      <c r="J13" s="134"/>
      <c r="K13" s="135"/>
    </row>
    <row r="14" spans="1:11" ht="42.75" customHeight="1" thickBot="1">
      <c r="A14" s="128" t="s">
        <v>65</v>
      </c>
      <c r="B14" s="140" t="s">
        <v>66</v>
      </c>
      <c r="C14" s="140"/>
      <c r="D14" s="58"/>
      <c r="E14" s="59" t="s">
        <v>67</v>
      </c>
      <c r="G14" s="128" t="s">
        <v>65</v>
      </c>
      <c r="H14" s="142" t="s">
        <v>66</v>
      </c>
      <c r="I14" s="140"/>
      <c r="J14" s="58"/>
      <c r="K14" s="59" t="s">
        <v>67</v>
      </c>
    </row>
    <row r="15" spans="1:11" ht="42.75" customHeight="1" thickBot="1">
      <c r="A15" s="139"/>
      <c r="B15" s="140" t="s">
        <v>68</v>
      </c>
      <c r="C15" s="140"/>
      <c r="D15" s="58"/>
      <c r="E15" s="59" t="s">
        <v>67</v>
      </c>
      <c r="G15" s="139"/>
      <c r="H15" s="142" t="s">
        <v>69</v>
      </c>
      <c r="I15" s="140"/>
      <c r="J15" s="58"/>
      <c r="K15" s="59" t="s">
        <v>67</v>
      </c>
    </row>
    <row r="16" spans="1:11" ht="42.75" customHeight="1" thickBot="1">
      <c r="A16" s="139"/>
      <c r="B16" s="140" t="s">
        <v>70</v>
      </c>
      <c r="C16" s="140"/>
      <c r="D16" s="58"/>
      <c r="E16" s="59" t="s">
        <v>67</v>
      </c>
      <c r="G16" s="139"/>
      <c r="H16" s="142" t="s">
        <v>71</v>
      </c>
      <c r="I16" s="140"/>
      <c r="J16" s="58"/>
      <c r="K16" s="59" t="s">
        <v>67</v>
      </c>
    </row>
    <row r="17" spans="1:11" ht="42.75" customHeight="1" thickBot="1">
      <c r="A17" s="139"/>
      <c r="B17" s="126" t="s">
        <v>72</v>
      </c>
      <c r="C17" s="126"/>
      <c r="D17" s="58"/>
      <c r="E17" s="59" t="s">
        <v>67</v>
      </c>
      <c r="G17" s="141"/>
      <c r="H17" s="127" t="s">
        <v>73</v>
      </c>
      <c r="I17" s="127"/>
      <c r="J17" s="58"/>
      <c r="K17" s="59" t="s">
        <v>67</v>
      </c>
    </row>
    <row r="18" spans="1:11" ht="42.75" customHeight="1" thickBot="1">
      <c r="A18" s="139"/>
      <c r="B18" s="140" t="s">
        <v>74</v>
      </c>
      <c r="C18" s="140"/>
      <c r="D18" s="58"/>
      <c r="E18" s="59" t="s">
        <v>67</v>
      </c>
      <c r="G18" s="141"/>
      <c r="H18" s="163" t="s">
        <v>75</v>
      </c>
      <c r="I18" s="163"/>
      <c r="J18" s="58"/>
      <c r="K18" s="59" t="s">
        <v>67</v>
      </c>
    </row>
    <row r="19" spans="1:11" ht="45" customHeight="1" thickBot="1">
      <c r="A19" s="57"/>
      <c r="B19" s="60"/>
      <c r="C19" s="60" t="s">
        <v>76</v>
      </c>
      <c r="D19" s="61">
        <f>IF(SUM($D$14:$D$18)=0,"",SUM($D$14:$D$18))</f>
      </c>
      <c r="E19" s="59" t="s">
        <v>67</v>
      </c>
      <c r="G19" s="62"/>
      <c r="H19" s="60"/>
      <c r="I19" s="60" t="s">
        <v>76</v>
      </c>
      <c r="J19" s="61">
        <f>IF(SUM($J$14:$J$18)=0,"",SUM($J$14:$J$18))</f>
      </c>
      <c r="K19" s="59" t="s">
        <v>67</v>
      </c>
    </row>
    <row r="20" spans="1:10" ht="12" customHeight="1">
      <c r="A20" s="63"/>
      <c r="B20" s="64"/>
      <c r="C20" s="64"/>
      <c r="D20" s="64"/>
      <c r="E20" s="64"/>
      <c r="G20" s="63"/>
      <c r="H20" s="64"/>
      <c r="I20" s="64"/>
      <c r="J20" s="64"/>
    </row>
    <row r="21" spans="1:10" ht="25.5" customHeight="1">
      <c r="A21" s="143" t="s">
        <v>77</v>
      </c>
      <c r="B21" s="143"/>
      <c r="C21" s="143"/>
      <c r="D21" s="144" t="s">
        <v>78</v>
      </c>
      <c r="E21" s="144"/>
      <c r="F21" s="144"/>
      <c r="G21" s="144"/>
      <c r="H21" s="144"/>
      <c r="I21" s="144"/>
      <c r="J21" s="144"/>
    </row>
    <row r="22" spans="1:10" ht="25.5" customHeight="1" thickBot="1">
      <c r="A22" s="65" t="s">
        <v>79</v>
      </c>
      <c r="G22" s="29"/>
      <c r="H22" s="29"/>
      <c r="I22" s="29"/>
      <c r="J22" s="29"/>
    </row>
    <row r="23" spans="1:11" ht="30" customHeight="1" thickBot="1">
      <c r="A23" s="64" t="s">
        <v>80</v>
      </c>
      <c r="B23" s="66"/>
      <c r="C23" s="67" t="s">
        <v>81</v>
      </c>
      <c r="D23" s="64" t="s">
        <v>82</v>
      </c>
      <c r="E23" s="136"/>
      <c r="F23" s="137"/>
      <c r="G23" s="68" t="s">
        <v>83</v>
      </c>
      <c r="H23" s="69" t="s">
        <v>84</v>
      </c>
      <c r="I23" s="138">
        <f>IF(B23+E23=0,"",B23*10000+E23*6000)</f>
      </c>
      <c r="J23" s="138"/>
      <c r="K23" s="138"/>
    </row>
    <row r="24" spans="1:11" ht="9" customHeight="1">
      <c r="A24" s="64"/>
      <c r="B24" s="71"/>
      <c r="C24" s="67"/>
      <c r="D24" s="64"/>
      <c r="E24" s="71"/>
      <c r="F24" s="71"/>
      <c r="G24" s="68"/>
      <c r="H24" s="69"/>
      <c r="I24" s="70"/>
      <c r="J24" s="70"/>
      <c r="K24" s="70"/>
    </row>
    <row r="25" spans="1:10" ht="30" customHeight="1">
      <c r="A25" s="143" t="s">
        <v>85</v>
      </c>
      <c r="B25" s="143"/>
      <c r="C25" s="143"/>
      <c r="D25" s="144" t="s">
        <v>86</v>
      </c>
      <c r="E25" s="144"/>
      <c r="F25" s="144"/>
      <c r="G25" s="144"/>
      <c r="H25" s="144"/>
      <c r="I25" s="144"/>
      <c r="J25" s="144"/>
    </row>
    <row r="26" spans="1:10" ht="22.5" customHeight="1" thickBot="1">
      <c r="A26" s="31" t="s">
        <v>87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1" ht="30" customHeight="1" thickBot="1">
      <c r="A27" s="64" t="s">
        <v>80</v>
      </c>
      <c r="B27" s="66">
        <f>IF($D$19&lt;1,"",$D$19)</f>
      </c>
      <c r="C27" s="67" t="s">
        <v>88</v>
      </c>
      <c r="D27" s="64" t="s">
        <v>82</v>
      </c>
      <c r="E27" s="136">
        <f>IF($J$19&lt;1,"",$J$19)</f>
      </c>
      <c r="F27" s="137"/>
      <c r="G27" s="68" t="s">
        <v>89</v>
      </c>
      <c r="H27" s="69" t="s">
        <v>84</v>
      </c>
      <c r="I27" s="138" t="e">
        <f>IF(B27+E27=0,"",(B27+E27)*1500)</f>
        <v>#VALUE!</v>
      </c>
      <c r="J27" s="138"/>
      <c r="K27" s="138"/>
    </row>
    <row r="28" ht="14.25" thickBot="1"/>
    <row r="29" spans="1:10" ht="13.5" customHeight="1" thickTop="1">
      <c r="A29" s="145" t="s">
        <v>100</v>
      </c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13.5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50"/>
    </row>
    <row r="31" spans="1:10" ht="13.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ht="13.5" customHeight="1">
      <c r="A32" s="148"/>
      <c r="B32" s="149"/>
      <c r="C32" s="149"/>
      <c r="D32" s="149"/>
      <c r="E32" s="149"/>
      <c r="F32" s="149"/>
      <c r="G32" s="149"/>
      <c r="H32" s="149"/>
      <c r="I32" s="149"/>
      <c r="J32" s="150"/>
    </row>
    <row r="33" spans="1:10" ht="14.25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3"/>
    </row>
    <row r="34" ht="14.25" thickTop="1"/>
    <row r="36" ht="13.5">
      <c r="G36" s="72"/>
    </row>
  </sheetData>
  <sheetProtection/>
  <mergeCells count="34">
    <mergeCell ref="A25:C25"/>
    <mergeCell ref="D25:J25"/>
    <mergeCell ref="E27:F27"/>
    <mergeCell ref="I27:K27"/>
    <mergeCell ref="A29:J33"/>
    <mergeCell ref="C4:H6"/>
    <mergeCell ref="B18:C18"/>
    <mergeCell ref="H18:I18"/>
    <mergeCell ref="A21:C21"/>
    <mergeCell ref="D21:J21"/>
    <mergeCell ref="E23:F23"/>
    <mergeCell ref="I23:K23"/>
    <mergeCell ref="A14:A18"/>
    <mergeCell ref="B14:C14"/>
    <mergeCell ref="G14:G18"/>
    <mergeCell ref="H14:I14"/>
    <mergeCell ref="B15:C15"/>
    <mergeCell ref="H15:I15"/>
    <mergeCell ref="B16:C16"/>
    <mergeCell ref="H16:I16"/>
    <mergeCell ref="B17:C17"/>
    <mergeCell ref="H17:I17"/>
    <mergeCell ref="A12:A13"/>
    <mergeCell ref="B12:E12"/>
    <mergeCell ref="G12:G13"/>
    <mergeCell ref="H12:K12"/>
    <mergeCell ref="B13:E13"/>
    <mergeCell ref="H13:K13"/>
    <mergeCell ref="A1:J1"/>
    <mergeCell ref="A2:J2"/>
    <mergeCell ref="B8:E8"/>
    <mergeCell ref="H8:J8"/>
    <mergeCell ref="A11:E11"/>
    <mergeCell ref="G11:K11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mita</cp:lastModifiedBy>
  <cp:lastPrinted>2018-10-26T08:55:49Z</cp:lastPrinted>
  <dcterms:created xsi:type="dcterms:W3CDTF">2013-03-26T03:34:56Z</dcterms:created>
  <dcterms:modified xsi:type="dcterms:W3CDTF">2019-11-05T01:02:43Z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