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90" tabRatio="912" firstSheet="5" activeTab="7"/>
  </bookViews>
  <sheets>
    <sheet name="男子団体予選" sheetId="1" r:id="rId1"/>
    <sheet name="団体戦試合順" sheetId="2" r:id="rId2"/>
    <sheet name="男子団体決勝" sheetId="3" r:id="rId3"/>
    <sheet name="女子団体" sheetId="4" r:id="rId4"/>
    <sheet name="男子団体オーダー" sheetId="5" r:id="rId5"/>
    <sheet name="女子団体オーダー" sheetId="6" r:id="rId6"/>
    <sheet name="個人戦試合順" sheetId="7" r:id="rId7"/>
    <sheet name="男＋100（6）" sheetId="8" r:id="rId8"/>
    <sheet name="男100(4)" sheetId="9" r:id="rId9"/>
    <sheet name="男90（10）" sheetId="10" r:id="rId10"/>
    <sheet name="男81（15）" sheetId="11" r:id="rId11"/>
    <sheet name="男７３（２０）" sheetId="12" r:id="rId12"/>
    <sheet name="男６６(２２)" sheetId="13" r:id="rId13"/>
    <sheet name="男６０(２４)" sheetId="14" r:id="rId14"/>
    <sheet name="女＋78（４）" sheetId="15" r:id="rId15"/>
    <sheet name="女70（2）" sheetId="16" r:id="rId16"/>
    <sheet name="女63（7）" sheetId="17" r:id="rId17"/>
    <sheet name="女57(8)" sheetId="18" r:id="rId18"/>
    <sheet name="女５２（8）" sheetId="19" r:id="rId19"/>
    <sheet name="女４８（４）" sheetId="20" r:id="rId20"/>
  </sheets>
  <definedNames>
    <definedName name="_xlnm.Print_Area" localSheetId="18">'女５２（8）'!$A$1:$T$19</definedName>
    <definedName name="_xlnm.Print_Area" localSheetId="17">'女57(8)'!$A$1:$W$18</definedName>
    <definedName name="_xlnm.Print_Area" localSheetId="16">'女63（7）'!$A$1:$T$18</definedName>
    <definedName name="_xlnm.Print_Area" localSheetId="1">'団体戦試合順'!$A$1:$M$20</definedName>
    <definedName name="_xlnm.Print_Area" localSheetId="7">'男＋100（6）'!#REF!</definedName>
    <definedName name="_xlnm.Print_Area" localSheetId="13">'男６０(２４)'!$A$1:$AB$45</definedName>
    <definedName name="_xlnm.Print_Area" localSheetId="12">'男６６(２２)'!$A$1:$AB$43</definedName>
    <definedName name="_xlnm.Print_Area" localSheetId="11">'男７３（２０）'!$A$1:$AB$41</definedName>
    <definedName name="_xlnm.Print_Area" localSheetId="10">'男81（15）'!#REF!</definedName>
    <definedName name="_xlnm.Print_Area" localSheetId="9">'男90（10）'!#REF!</definedName>
    <definedName name="_xlnm.Print_Area" localSheetId="4">'男子団体オーダー'!$A$1:$Q$74</definedName>
  </definedNames>
  <calcPr fullCalcOnLoad="1"/>
</workbook>
</file>

<file path=xl/sharedStrings.xml><?xml version="1.0" encoding="utf-8"?>
<sst xmlns="http://schemas.openxmlformats.org/spreadsheetml/2006/main" count="2260" uniqueCount="844">
  <si>
    <t>番号</t>
  </si>
  <si>
    <t>校　名</t>
  </si>
  <si>
    <t>（</t>
  </si>
  <si>
    <t>）</t>
  </si>
  <si>
    <t>（</t>
  </si>
  <si>
    <t>）</t>
  </si>
  <si>
    <t>氏　名</t>
  </si>
  <si>
    <t>シード決定戦</t>
  </si>
  <si>
    <t>１位</t>
  </si>
  <si>
    <t>３位</t>
  </si>
  <si>
    <t>１位</t>
  </si>
  <si>
    <t>シード決定戦</t>
  </si>
  <si>
    <t>←試合場</t>
  </si>
  <si>
    <t>２位</t>
  </si>
  <si>
    <t>３位</t>
  </si>
  <si>
    <t>1位</t>
  </si>
  <si>
    <t>3位</t>
  </si>
  <si>
    <t>三条</t>
  </si>
  <si>
    <t>加茂農林</t>
  </si>
  <si>
    <t>小出</t>
  </si>
  <si>
    <t>六日町</t>
  </si>
  <si>
    <t>帝京長岡</t>
  </si>
  <si>
    <t>中越</t>
  </si>
  <si>
    <t>上越</t>
  </si>
  <si>
    <t>長岡高専</t>
  </si>
  <si>
    <t>塩沢商工</t>
  </si>
  <si>
    <t>高田農業</t>
  </si>
  <si>
    <t>安塚</t>
  </si>
  <si>
    <t>糸魚川白嶺</t>
  </si>
  <si>
    <t>海洋</t>
  </si>
  <si>
    <t>関根学園</t>
  </si>
  <si>
    <t>長岡工業</t>
  </si>
  <si>
    <t>目黒　大地</t>
  </si>
  <si>
    <t>小　　出</t>
  </si>
  <si>
    <t>安　　塚</t>
  </si>
  <si>
    <t>海　　洋</t>
  </si>
  <si>
    <t>上　　越</t>
  </si>
  <si>
    <t>佐藤　颯季</t>
  </si>
  <si>
    <t>柴野　亜美</t>
  </si>
  <si>
    <t>糸魚川</t>
  </si>
  <si>
    <t>長岡</t>
  </si>
  <si>
    <t>栃尾</t>
  </si>
  <si>
    <t>小林　祐太</t>
  </si>
  <si>
    <t>塩沢商工</t>
  </si>
  <si>
    <t>県央工業</t>
  </si>
  <si>
    <t>澤田　祐太</t>
  </si>
  <si>
    <t>高田</t>
  </si>
  <si>
    <t>小島　啓太</t>
  </si>
  <si>
    <t>上村　尚弘</t>
  </si>
  <si>
    <t>山田まどか</t>
  </si>
  <si>
    <t>上越総合技術</t>
  </si>
  <si>
    <t>対戦表　男子団体戦（予選リーグ）</t>
  </si>
  <si>
    <t>Ａリーグ</t>
  </si>
  <si>
    <t>Ｂリーグ</t>
  </si>
  <si>
    <t>Ｃリーグ</t>
  </si>
  <si>
    <t>Ｄリーグ</t>
  </si>
  <si>
    <t>勝 負 分</t>
  </si>
  <si>
    <t>得点</t>
  </si>
  <si>
    <t>順位</t>
  </si>
  <si>
    <t>対戦表　男子団体戦（決勝トーナメント）</t>
  </si>
  <si>
    <t>シード順位決定戦</t>
  </si>
  <si>
    <t>１位</t>
  </si>
  <si>
    <t>２位</t>
  </si>
  <si>
    <t>３位</t>
  </si>
  <si>
    <t>対戦表　女子団体戦</t>
  </si>
  <si>
    <t>近藤　大成</t>
  </si>
  <si>
    <t>2位</t>
  </si>
  <si>
    <t>3位</t>
  </si>
  <si>
    <t>番号</t>
  </si>
  <si>
    <t>学校名</t>
  </si>
  <si>
    <t>氏　名</t>
  </si>
  <si>
    <t>A1</t>
  </si>
  <si>
    <t>B1</t>
  </si>
  <si>
    <t>C2</t>
  </si>
  <si>
    <t>D2</t>
  </si>
  <si>
    <t>D1</t>
  </si>
  <si>
    <t>C1</t>
  </si>
  <si>
    <t>B2</t>
  </si>
  <si>
    <t>A2</t>
  </si>
  <si>
    <t>六日町</t>
  </si>
  <si>
    <t>帝京長岡</t>
  </si>
  <si>
    <t>１位</t>
  </si>
  <si>
    <t>２位</t>
  </si>
  <si>
    <t>３位</t>
  </si>
  <si>
    <t>３位</t>
  </si>
  <si>
    <t>団体戦試合順番表</t>
  </si>
  <si>
    <t>対戦校</t>
  </si>
  <si>
    <t>順</t>
  </si>
  <si>
    <t>－</t>
  </si>
  <si>
    <t>加茂農林</t>
  </si>
  <si>
    <t>長岡高専</t>
  </si>
  <si>
    <t>個人戦試合順及び審判割振</t>
  </si>
  <si>
    <t>第１試合場</t>
  </si>
  <si>
    <t>第２試合場</t>
  </si>
  <si>
    <t>試合番号</t>
  </si>
  <si>
    <t>階級</t>
  </si>
  <si>
    <t>対戦</t>
  </si>
  <si>
    <t>審判員</t>
  </si>
  <si>
    <t>2-29</t>
  </si>
  <si>
    <t>2-30</t>
  </si>
  <si>
    <t>2-31</t>
  </si>
  <si>
    <t>1-32</t>
  </si>
  <si>
    <t>2-32</t>
  </si>
  <si>
    <t>1-33</t>
  </si>
  <si>
    <t>2-33</t>
  </si>
  <si>
    <t>1-34</t>
  </si>
  <si>
    <t>2-34</t>
  </si>
  <si>
    <t>1-35</t>
  </si>
  <si>
    <t>2-35</t>
  </si>
  <si>
    <t>1-36</t>
  </si>
  <si>
    <t>2-36</t>
  </si>
  <si>
    <t>1-37</t>
  </si>
  <si>
    <t>2-37</t>
  </si>
  <si>
    <t>1-38</t>
  </si>
  <si>
    <t>2-38</t>
  </si>
  <si>
    <t>1-39</t>
  </si>
  <si>
    <t>2-39</t>
  </si>
  <si>
    <t>1-40</t>
  </si>
  <si>
    <t>2-40</t>
  </si>
  <si>
    <t>1-41</t>
  </si>
  <si>
    <t>2-41</t>
  </si>
  <si>
    <t>1-42</t>
  </si>
  <si>
    <t>2-42</t>
  </si>
  <si>
    <t>1-43</t>
  </si>
  <si>
    <t>2-43</t>
  </si>
  <si>
    <t>1-44</t>
  </si>
  <si>
    <t>2-44</t>
  </si>
  <si>
    <t>1-45</t>
  </si>
  <si>
    <t>2-45</t>
  </si>
  <si>
    <t>1-46</t>
  </si>
  <si>
    <t>2-46</t>
  </si>
  <si>
    <t>1-47</t>
  </si>
  <si>
    <t>2-47</t>
  </si>
  <si>
    <t>1-48</t>
  </si>
  <si>
    <t>2-48</t>
  </si>
  <si>
    <t>1-49</t>
  </si>
  <si>
    <t>2-49</t>
  </si>
  <si>
    <t>1-50</t>
  </si>
  <si>
    <t>2-50</t>
  </si>
  <si>
    <t>1-51</t>
  </si>
  <si>
    <t>2-51</t>
  </si>
  <si>
    <t>1-52</t>
  </si>
  <si>
    <t>2-52</t>
  </si>
  <si>
    <t>1-53</t>
  </si>
  <si>
    <t>2-53</t>
  </si>
  <si>
    <t>1-54</t>
  </si>
  <si>
    <t>2-54</t>
  </si>
  <si>
    <t>1-55</t>
  </si>
  <si>
    <t>2-55</t>
  </si>
  <si>
    <t>1-56</t>
  </si>
  <si>
    <t>2-56</t>
  </si>
  <si>
    <t>1-57</t>
  </si>
  <si>
    <t>2-57</t>
  </si>
  <si>
    <t>1-58</t>
  </si>
  <si>
    <t>2-58</t>
  </si>
  <si>
    <t>1-59</t>
  </si>
  <si>
    <t>2-59</t>
  </si>
  <si>
    <t>1-60</t>
  </si>
  <si>
    <t>2-60</t>
  </si>
  <si>
    <t>1-61</t>
  </si>
  <si>
    <t>2-61</t>
  </si>
  <si>
    <t>1-62</t>
  </si>
  <si>
    <t>2-62</t>
  </si>
  <si>
    <t>1-63</t>
  </si>
  <si>
    <t>2-63</t>
  </si>
  <si>
    <t>1-64</t>
  </si>
  <si>
    <t>2-64</t>
  </si>
  <si>
    <t>1-65</t>
  </si>
  <si>
    <t>2-65</t>
  </si>
  <si>
    <t>1-66</t>
  </si>
  <si>
    <t>2-66</t>
  </si>
  <si>
    <t>1-67</t>
  </si>
  <si>
    <t>2-67</t>
  </si>
  <si>
    <t>1-68</t>
  </si>
  <si>
    <t>2-68</t>
  </si>
  <si>
    <t>1-69</t>
  </si>
  <si>
    <t>2-69</t>
  </si>
  <si>
    <t>1-70</t>
  </si>
  <si>
    <t>2-70</t>
  </si>
  <si>
    <t>1-71</t>
  </si>
  <si>
    <t>2-71</t>
  </si>
  <si>
    <t>1-72</t>
  </si>
  <si>
    <t>2-72</t>
  </si>
  <si>
    <t>1-73</t>
  </si>
  <si>
    <t>2-73</t>
  </si>
  <si>
    <t>1-74</t>
  </si>
  <si>
    <t>2-74</t>
  </si>
  <si>
    <t>1-75</t>
  </si>
  <si>
    <t>1-76</t>
  </si>
  <si>
    <t>1-77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</si>
  <si>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</si>
  <si>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</si>
  <si>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</si>
  <si>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</si>
  <si>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</si>
  <si>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</si>
  <si>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</si>
  <si>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</si>
  <si>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</si>
  <si>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</si>
  <si>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</si>
  <si>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</si>
  <si>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</si>
  <si>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</si>
  <si>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</si>
  <si>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</si>
  <si>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</si>
  <si>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</si>
  <si>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</si>
  <si>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</si>
  <si>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</si>
  <si>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</si>
  <si>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</si>
  <si>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</si>
  <si>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</si>
  <si>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</si>
  <si>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</si>
  <si>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</si>
  <si>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</si>
  <si>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</si>
  <si>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</si>
  <si>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</si>
  <si>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</si>
  <si>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</si>
  <si>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</si>
  <si>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</si>
  <si>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</si>
  <si>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</si>
  <si>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</si>
  <si>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</si>
  <si>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</si>
  <si>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</si>
  <si>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</si>
  <si>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</si>
  <si>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</si>
  <si>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</si>
  <si>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</si>
  <si>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</si>
  <si>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</si>
  <si>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</si>
  <si>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</si>
  <si>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</si>
  <si>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</si>
  <si>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</si>
  <si>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</si>
  <si>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</si>
  <si>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</si>
  <si>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</si>
  <si>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</si>
  <si>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2-75</t>
  </si>
  <si>
    <t>2-76</t>
  </si>
  <si>
    <t>2-77</t>
  </si>
  <si>
    <t>男子団体戦オーダー(中越地区)</t>
  </si>
  <si>
    <t>高校</t>
  </si>
  <si>
    <t xml:space="preserve"> 監   督</t>
  </si>
  <si>
    <t>新潟県央工業</t>
  </si>
  <si>
    <t xml:space="preserve"> ﾏﾈｰｼﾞｬｰ</t>
  </si>
  <si>
    <t>順位</t>
  </si>
  <si>
    <t>選手氏名</t>
  </si>
  <si>
    <t>学年</t>
  </si>
  <si>
    <t>段位</t>
  </si>
  <si>
    <t>身長</t>
  </si>
  <si>
    <t>体重</t>
  </si>
  <si>
    <t>出身中学</t>
  </si>
  <si>
    <t>大将</t>
  </si>
  <si>
    <t>無</t>
  </si>
  <si>
    <t>燕</t>
  </si>
  <si>
    <t>副将</t>
  </si>
  <si>
    <t>初</t>
  </si>
  <si>
    <t>三条第三</t>
  </si>
  <si>
    <t>中堅</t>
  </si>
  <si>
    <t>次鋒</t>
  </si>
  <si>
    <t>先鋒</t>
  </si>
  <si>
    <t>補欠</t>
  </si>
  <si>
    <t>三条第二</t>
  </si>
  <si>
    <t>大久保　健二</t>
  </si>
  <si>
    <t>竹内　　茂</t>
  </si>
  <si>
    <t xml:space="preserve"> ﾏﾈｰｼﾞｬｰ</t>
  </si>
  <si>
    <t>大和</t>
  </si>
  <si>
    <t>大島　聡</t>
  </si>
  <si>
    <t>塩沢</t>
  </si>
  <si>
    <t>齋藤　晃一</t>
  </si>
  <si>
    <t>長岡南</t>
  </si>
  <si>
    <t>柏崎東</t>
  </si>
  <si>
    <t>刈谷田</t>
  </si>
  <si>
    <t>阿部髙弘</t>
  </si>
  <si>
    <t>宮内</t>
  </si>
  <si>
    <t>五十嵐　俊樹</t>
  </si>
  <si>
    <t>男子団体戦オーダー(上越地区)</t>
  </si>
  <si>
    <t>三和</t>
  </si>
  <si>
    <t>山田　昌也</t>
  </si>
  <si>
    <t>直江津東</t>
  </si>
  <si>
    <t>城西</t>
  </si>
  <si>
    <t>橘川　義弘</t>
  </si>
  <si>
    <t>木下幸彦</t>
  </si>
  <si>
    <t>新井</t>
  </si>
  <si>
    <t>女子団体戦オーダー</t>
  </si>
  <si>
    <t>矢澤　英範</t>
  </si>
  <si>
    <t>諏佐　大河</t>
  </si>
  <si>
    <t>小野　拓実</t>
  </si>
  <si>
    <t>立川　孔明</t>
  </si>
  <si>
    <t>小川　力</t>
  </si>
  <si>
    <t>後藤　謙吾</t>
  </si>
  <si>
    <t>岡村　和哉</t>
  </si>
  <si>
    <t>2</t>
  </si>
  <si>
    <t>172</t>
  </si>
  <si>
    <t>57</t>
  </si>
  <si>
    <t>今町</t>
  </si>
  <si>
    <t>東北</t>
  </si>
  <si>
    <t>秋葉</t>
  </si>
  <si>
    <t>千田</t>
  </si>
  <si>
    <t>渡辺　晶子</t>
  </si>
  <si>
    <t>多田　良行</t>
  </si>
  <si>
    <t>増沢　進</t>
  </si>
  <si>
    <t>三五　彬喜</t>
  </si>
  <si>
    <t>竹内　宏</t>
  </si>
  <si>
    <t>佐藤　大海</t>
  </si>
  <si>
    <t>大島　亮哉</t>
  </si>
  <si>
    <t>佐藤　峻登</t>
  </si>
  <si>
    <t>西方　敬太</t>
  </si>
  <si>
    <t>1</t>
  </si>
  <si>
    <t>169</t>
  </si>
  <si>
    <t>73</t>
  </si>
  <si>
    <t>本丸</t>
  </si>
  <si>
    <t>東小千谷</t>
  </si>
  <si>
    <t>佐藤　涼介</t>
  </si>
  <si>
    <t>濁川　拓矢</t>
  </si>
  <si>
    <t>佐藤　嘉幸</t>
  </si>
  <si>
    <t>萩原　圭太</t>
  </si>
  <si>
    <t>田村　佳維人</t>
  </si>
  <si>
    <t>小澤　駿平</t>
  </si>
  <si>
    <t>中島　健</t>
  </si>
  <si>
    <t>町田　大和</t>
  </si>
  <si>
    <t>60</t>
  </si>
  <si>
    <t>83</t>
  </si>
  <si>
    <t>81</t>
  </si>
  <si>
    <t>城内</t>
  </si>
  <si>
    <t>斉藤　篤史</t>
  </si>
  <si>
    <t>後閑　海</t>
  </si>
  <si>
    <t>増本　陸</t>
  </si>
  <si>
    <t>小野塚　健人</t>
  </si>
  <si>
    <t>石川　洋平</t>
  </si>
  <si>
    <t>梨本　丈一郎</t>
  </si>
  <si>
    <t>三条第一</t>
  </si>
  <si>
    <t>巻西</t>
  </si>
  <si>
    <t>松本　澪</t>
  </si>
  <si>
    <t>滝澤　史也</t>
  </si>
  <si>
    <t>飯塚　祐樹</t>
  </si>
  <si>
    <t>久田　幸輝</t>
  </si>
  <si>
    <t>市村　楓</t>
  </si>
  <si>
    <t>池田　祥真</t>
  </si>
  <si>
    <t>173</t>
  </si>
  <si>
    <t>170</t>
  </si>
  <si>
    <t>71</t>
  </si>
  <si>
    <t>58</t>
  </si>
  <si>
    <t>柿崎</t>
  </si>
  <si>
    <t>城東</t>
  </si>
  <si>
    <t>田村　鯨太</t>
  </si>
  <si>
    <t>山崎　亮平</t>
  </si>
  <si>
    <t>佐藤　直弥</t>
  </si>
  <si>
    <t>相澤　優斗</t>
  </si>
  <si>
    <t>佐藤　雄太</t>
  </si>
  <si>
    <t>野﨑　陽太</t>
  </si>
  <si>
    <t>更山　幸徳</t>
  </si>
  <si>
    <t>村山　健一郎</t>
  </si>
  <si>
    <t>中西　一心</t>
  </si>
  <si>
    <t>霜越　真央</t>
  </si>
  <si>
    <t>106</t>
  </si>
  <si>
    <t>90</t>
  </si>
  <si>
    <t>94</t>
  </si>
  <si>
    <t>69</t>
  </si>
  <si>
    <t>高柳</t>
  </si>
  <si>
    <t>大潟町</t>
  </si>
  <si>
    <t>遠藤　燎伽　</t>
  </si>
  <si>
    <t>青木　海斗</t>
  </si>
  <si>
    <t>斉藤　優輝</t>
  </si>
  <si>
    <t>櫻井　竜樹</t>
  </si>
  <si>
    <t>城北</t>
  </si>
  <si>
    <t>戸倉上山</t>
  </si>
  <si>
    <t>上田第二</t>
  </si>
  <si>
    <t>関谷　圭介</t>
  </si>
  <si>
    <t>小林　龍之介</t>
  </si>
  <si>
    <t>川上　貴之</t>
  </si>
  <si>
    <t>佐藤　純貴</t>
  </si>
  <si>
    <t>渡邉　颯起</t>
  </si>
  <si>
    <t>荒井　大地</t>
  </si>
  <si>
    <t>渡部　三英</t>
  </si>
  <si>
    <t>63</t>
  </si>
  <si>
    <t>寺口　響</t>
  </si>
  <si>
    <t>北川　陸</t>
  </si>
  <si>
    <t>千喜良　悠我</t>
  </si>
  <si>
    <t>山本　拓朗</t>
  </si>
  <si>
    <t>渡辺　日鷹</t>
  </si>
  <si>
    <t>小林　亮介</t>
  </si>
  <si>
    <t>高山　真之介</t>
  </si>
  <si>
    <t>星野　寿成</t>
  </si>
  <si>
    <t>阿部　将大</t>
  </si>
  <si>
    <t>伊藤　浩太郎</t>
  </si>
  <si>
    <t>西村　康生</t>
  </si>
  <si>
    <t>阿部　公亮</t>
  </si>
  <si>
    <t>三条大島</t>
  </si>
  <si>
    <t>見附西</t>
  </si>
  <si>
    <t>笹口　勝</t>
  </si>
  <si>
    <t>中野　永</t>
  </si>
  <si>
    <t>稲田　裕也</t>
  </si>
  <si>
    <t>五十嵐　貴洋</t>
  </si>
  <si>
    <t>櫻井　大輝</t>
  </si>
  <si>
    <t>三島</t>
  </si>
  <si>
    <t>堤岡</t>
  </si>
  <si>
    <t>新大付長岡</t>
  </si>
  <si>
    <t>清水　杏奈</t>
  </si>
  <si>
    <t>水越　玲菜</t>
  </si>
  <si>
    <t>中島　瞳</t>
  </si>
  <si>
    <t>関　美和</t>
  </si>
  <si>
    <t>高井　真奈</t>
  </si>
  <si>
    <t>坪井　遥佳</t>
  </si>
  <si>
    <t>松木　裕美</t>
  </si>
  <si>
    <t>内藤　若菜</t>
  </si>
  <si>
    <t>平田　恭子</t>
  </si>
  <si>
    <t>池田　佳澄</t>
  </si>
  <si>
    <t>齊藤　縁</t>
  </si>
  <si>
    <t>榎　真夕</t>
  </si>
  <si>
    <t>原　愛美</t>
  </si>
  <si>
    <t>伊藤　七重</t>
  </si>
  <si>
    <t>水落　由菜</t>
  </si>
  <si>
    <t>伊藤　彩乃</t>
  </si>
  <si>
    <t>斉藤　優季</t>
  </si>
  <si>
    <t>大島　涼</t>
  </si>
  <si>
    <t>上越総合</t>
  </si>
  <si>
    <t>大島　桃香</t>
  </si>
  <si>
    <t>今井　緑</t>
  </si>
  <si>
    <t>鷲沢　理央</t>
  </si>
  <si>
    <t>福永　優希</t>
  </si>
  <si>
    <t>高橋　情</t>
  </si>
  <si>
    <t>中澤　和也</t>
  </si>
  <si>
    <t>小幡　徳之</t>
  </si>
  <si>
    <t>岸本　将幸</t>
  </si>
  <si>
    <t>関　大介</t>
  </si>
  <si>
    <t>田中　芳樹</t>
  </si>
  <si>
    <t>小澤　鉄平</t>
  </si>
  <si>
    <t>酒井　秀登</t>
  </si>
  <si>
    <t>佐藤　涼介</t>
  </si>
  <si>
    <t>扇子堅太郎</t>
  </si>
  <si>
    <t>長谷川堅隆</t>
  </si>
  <si>
    <t>山岸　勲央</t>
  </si>
  <si>
    <t>五十嵐貴洋</t>
  </si>
  <si>
    <t>千喜良悠我</t>
  </si>
  <si>
    <t>近藤　嘉幸</t>
  </si>
  <si>
    <t>竹田　滉平</t>
  </si>
  <si>
    <t>反町　尚寛</t>
  </si>
  <si>
    <t>渡部　三英</t>
  </si>
  <si>
    <t>田中瑶真紀</t>
  </si>
  <si>
    <t>田村佳維人</t>
  </si>
  <si>
    <t>村松　守</t>
  </si>
  <si>
    <t>後藤　謙吾</t>
  </si>
  <si>
    <t>稲田　裕也</t>
  </si>
  <si>
    <t>三林　永遠</t>
  </si>
  <si>
    <t>岡田　育磨</t>
  </si>
  <si>
    <t>岡村　和哉</t>
  </si>
  <si>
    <t>戸村　会希</t>
  </si>
  <si>
    <t>櫻井　大輝</t>
  </si>
  <si>
    <t>山田美貴</t>
  </si>
  <si>
    <t>齋藤晃一</t>
  </si>
  <si>
    <t>佐藤颯季</t>
  </si>
  <si>
    <t>3</t>
  </si>
  <si>
    <t>180</t>
  </si>
  <si>
    <t>89</t>
  </si>
  <si>
    <t>村松笑華</t>
  </si>
  <si>
    <t>長岡東</t>
  </si>
  <si>
    <t>熊倉まや</t>
  </si>
  <si>
    <t>亀田</t>
  </si>
  <si>
    <t>柴野亜美</t>
  </si>
  <si>
    <t>3</t>
  </si>
  <si>
    <t>174</t>
  </si>
  <si>
    <t>96</t>
  </si>
  <si>
    <t>斉藤優季</t>
  </si>
  <si>
    <t>山王</t>
  </si>
  <si>
    <t>徳永雛奈</t>
  </si>
  <si>
    <t>3</t>
  </si>
  <si>
    <t>146</t>
  </si>
  <si>
    <t>52</t>
  </si>
  <si>
    <t>2</t>
  </si>
  <si>
    <t>157</t>
  </si>
  <si>
    <t>69</t>
  </si>
  <si>
    <t>竹内茂</t>
  </si>
  <si>
    <t>高橋俊行</t>
  </si>
  <si>
    <t xml:space="preserve"> ﾏﾈｰｼﾞｬｰ</t>
  </si>
  <si>
    <t>2</t>
  </si>
  <si>
    <t>154</t>
  </si>
  <si>
    <t>70</t>
  </si>
  <si>
    <t>高井真奈</t>
  </si>
  <si>
    <t>齊藤　緑</t>
  </si>
  <si>
    <t>3</t>
  </si>
  <si>
    <t>166</t>
  </si>
  <si>
    <t>62</t>
  </si>
  <si>
    <t>大島桃香</t>
  </si>
  <si>
    <t>入広瀬</t>
  </si>
  <si>
    <t>山田昌也</t>
  </si>
  <si>
    <t xml:space="preserve"> ﾏﾈｰｼﾞｬｰ</t>
  </si>
  <si>
    <t>伊藤彩乃</t>
  </si>
  <si>
    <t>159</t>
  </si>
  <si>
    <t>51</t>
  </si>
  <si>
    <t>城西</t>
  </si>
  <si>
    <t>清水杏奈</t>
  </si>
  <si>
    <t>内藤若菜</t>
  </si>
  <si>
    <t>直江津</t>
  </si>
  <si>
    <t>松木裕美</t>
  </si>
  <si>
    <t>1</t>
  </si>
  <si>
    <t>160</t>
  </si>
  <si>
    <t>61</t>
  </si>
  <si>
    <t>伊藤七重</t>
  </si>
  <si>
    <t>水越玲菜</t>
  </si>
  <si>
    <t>1</t>
  </si>
  <si>
    <t>雄志</t>
  </si>
  <si>
    <t>栃　　尾</t>
  </si>
  <si>
    <t>長　　岡</t>
  </si>
  <si>
    <t>六 日 町</t>
  </si>
  <si>
    <t>栃 　　尾</t>
  </si>
  <si>
    <t>長 　　岡</t>
  </si>
  <si>
    <t>小 　出</t>
  </si>
  <si>
    <t>上　　越</t>
  </si>
  <si>
    <t>小  出</t>
  </si>
  <si>
    <t>安　塚</t>
  </si>
  <si>
    <t>白川由佳利</t>
  </si>
  <si>
    <t>氏　名</t>
  </si>
  <si>
    <t>校　名</t>
  </si>
  <si>
    <t>永瀧舞</t>
  </si>
  <si>
    <t>岡本萌</t>
  </si>
  <si>
    <t>上越高校</t>
  </si>
  <si>
    <t>徳永麻奈</t>
  </si>
  <si>
    <t>横山幸恵</t>
  </si>
  <si>
    <t>海洋高校</t>
  </si>
  <si>
    <t>シード決定戦</t>
  </si>
  <si>
    <t>←試合場</t>
  </si>
  <si>
    <t>）</t>
  </si>
  <si>
    <t>多田 良行</t>
  </si>
  <si>
    <t>遠藤 燎伽</t>
  </si>
  <si>
    <t>（</t>
  </si>
  <si>
    <t>）</t>
  </si>
  <si>
    <t>小澤 駿平</t>
  </si>
  <si>
    <t>増村　哲平</t>
  </si>
  <si>
    <t>後閑　海</t>
  </si>
  <si>
    <t>渡邉  颯起</t>
  </si>
  <si>
    <t>川上　純</t>
  </si>
  <si>
    <t>飯塚　 祐樹</t>
  </si>
  <si>
    <t>中野　 永</t>
  </si>
  <si>
    <t>小島 啓太</t>
  </si>
  <si>
    <t>小野塚 健人</t>
  </si>
  <si>
    <t>町田 大和</t>
  </si>
  <si>
    <t>三五 彬喜</t>
  </si>
  <si>
    <t>斉藤 優輝</t>
  </si>
  <si>
    <t>（</t>
  </si>
  <si>
    <t>）</t>
  </si>
  <si>
    <t>1位</t>
  </si>
  <si>
    <t>3位</t>
  </si>
  <si>
    <t>霜越　真央</t>
  </si>
  <si>
    <t>田崎稜太</t>
  </si>
  <si>
    <t>牛木俊斗</t>
  </si>
  <si>
    <t>藤原紘弥</t>
  </si>
  <si>
    <t>濁川拓矢</t>
  </si>
  <si>
    <t>野崎陽太</t>
  </si>
  <si>
    <t>高山真之介</t>
  </si>
  <si>
    <t>鈴木魁人</t>
  </si>
  <si>
    <t>桜井和人</t>
  </si>
  <si>
    <t>山嵜丈一郎</t>
  </si>
  <si>
    <t>諏佐大河</t>
  </si>
  <si>
    <t>中島健</t>
  </si>
  <si>
    <t>阿部公亮</t>
  </si>
  <si>
    <t>佐藤大海</t>
  </si>
  <si>
    <t>長岡高専</t>
  </si>
  <si>
    <t>村山健一郎</t>
  </si>
  <si>
    <t>伊藤浩太郎</t>
  </si>
  <si>
    <t>小林慎之介</t>
  </si>
  <si>
    <t>（</t>
  </si>
  <si>
    <t>）</t>
  </si>
  <si>
    <t>梨本丈一郎</t>
  </si>
  <si>
    <t>小林龍之介</t>
  </si>
  <si>
    <t>+78</t>
  </si>
  <si>
    <t>66</t>
  </si>
  <si>
    <t>+100</t>
  </si>
  <si>
    <t>100</t>
  </si>
  <si>
    <t>48</t>
  </si>
  <si>
    <t>①</t>
  </si>
  <si>
    <t>②</t>
  </si>
  <si>
    <t>③</t>
  </si>
  <si>
    <t>④</t>
  </si>
  <si>
    <t>⑤</t>
  </si>
  <si>
    <t>⑥</t>
  </si>
  <si>
    <t>安塚・安塚分校</t>
  </si>
  <si>
    <t>加藤　温人</t>
  </si>
  <si>
    <t>加　茂　農　林</t>
  </si>
  <si>
    <t>藤田　明日香</t>
  </si>
  <si>
    <t>安塚分校</t>
  </si>
  <si>
    <t>安塚・安塚分校</t>
  </si>
  <si>
    <t>⑪</t>
  </si>
  <si>
    <t>⑦</t>
  </si>
  <si>
    <t>⑨</t>
  </si>
  <si>
    <t>⑩</t>
  </si>
  <si>
    <t>⑫</t>
  </si>
  <si>
    <t>⑧</t>
  </si>
  <si>
    <t>Ａリーグ（第１試合場）</t>
  </si>
  <si>
    <t>Ｂリーグ（第２試合場）</t>
  </si>
  <si>
    <t>Ａリーグ（第１試合場）</t>
  </si>
  <si>
    <t>Ｄリーグ（第１試合場）</t>
  </si>
  <si>
    <t>Ｃリーグ（第２試合場）</t>
  </si>
  <si>
    <t>男</t>
  </si>
  <si>
    <t>Ｄ</t>
  </si>
  <si>
    <t>Ｃ</t>
  </si>
  <si>
    <t>〃</t>
  </si>
  <si>
    <t>リーグ</t>
  </si>
  <si>
    <t>第２試合場</t>
  </si>
  <si>
    <t>第１試合場</t>
  </si>
  <si>
    <t>上  越</t>
  </si>
  <si>
    <t>安  塚</t>
  </si>
  <si>
    <t>Ａ１</t>
  </si>
  <si>
    <t>Ｂ２</t>
  </si>
  <si>
    <t>Ｂ１</t>
  </si>
  <si>
    <t>Ａ２</t>
  </si>
  <si>
    <t>対戦表　　女子団体戦（決勝トーナメント）</t>
  </si>
  <si>
    <t>⑫</t>
  </si>
  <si>
    <t>⑧</t>
  </si>
  <si>
    <t>④</t>
  </si>
  <si>
    <t>Ｄ</t>
  </si>
  <si>
    <t>〃</t>
  </si>
  <si>
    <t>Ａ</t>
  </si>
  <si>
    <t>Ａ</t>
  </si>
  <si>
    <t>女</t>
  </si>
  <si>
    <t>Ｂ</t>
  </si>
  <si>
    <t>Ｂ</t>
  </si>
  <si>
    <t>Ｃ</t>
  </si>
  <si>
    <t>長岡工業</t>
  </si>
  <si>
    <t>小　出</t>
  </si>
  <si>
    <t>海　洋</t>
  </si>
  <si>
    <t>第１試合場（男子Ａ・Ｄ/女子Ａ）</t>
  </si>
  <si>
    <t>第２試合場（男子Ｂ・Ｃ/女子Ｂ）</t>
  </si>
  <si>
    <t>長　岡</t>
  </si>
  <si>
    <t>安　塚</t>
  </si>
  <si>
    <t>栃　尾</t>
  </si>
  <si>
    <t>上　越</t>
  </si>
  <si>
    <t>上　越</t>
  </si>
  <si>
    <t>①</t>
  </si>
  <si>
    <t>②</t>
  </si>
  <si>
    <t>③</t>
  </si>
  <si>
    <t>⑤</t>
  </si>
  <si>
    <t>⑥</t>
  </si>
  <si>
    <t>⑦</t>
  </si>
  <si>
    <t>⑨</t>
  </si>
  <si>
    <t>⑩</t>
  </si>
  <si>
    <t>⑪</t>
  </si>
  <si>
    <t>SF  4</t>
  </si>
  <si>
    <t>SF  4</t>
  </si>
  <si>
    <t>SF  5</t>
  </si>
  <si>
    <t>SF  6</t>
  </si>
  <si>
    <t>SF  5</t>
  </si>
  <si>
    <t>SF  7</t>
  </si>
  <si>
    <t>SF  8</t>
  </si>
  <si>
    <t>SF  12</t>
  </si>
  <si>
    <t>SF  13</t>
  </si>
  <si>
    <t>SF  21</t>
  </si>
  <si>
    <t>SF  22</t>
  </si>
  <si>
    <t>SF  19</t>
  </si>
  <si>
    <t>SF  20</t>
  </si>
  <si>
    <t>SF  17</t>
  </si>
  <si>
    <t>SF  18</t>
  </si>
  <si>
    <t xml:space="preserve">　SF　3  </t>
  </si>
  <si>
    <t>○　　　　　　　　　　　　　　　　　　　４－１</t>
  </si>
  <si>
    <t>○　　　　　　　　　　　　　　　　　　　４－１</t>
  </si>
  <si>
    <t>△　　　　　　　　　　　　　　　　　　　　１－４</t>
  </si>
  <si>
    <t>△　　　　　　　　　　　　　　　　　　　　１－４</t>
  </si>
  <si>
    <t>○　　　　　　　　　　　　　　　　　　　５－０</t>
  </si>
  <si>
    <t>○　　　　　　　　　　　　　　　　　　　５－０</t>
  </si>
  <si>
    <t>△　　　　　　　　　　　　　０－５</t>
  </si>
  <si>
    <t>△　　　　　　　　　　　　　０－５</t>
  </si>
  <si>
    <t>○　　　　　　　　　　　　　　　　　　５－０</t>
  </si>
  <si>
    <t>○　　　　　　　　　　　　　　　　　　５－０</t>
  </si>
  <si>
    <t>○　　　　　　　　　　　　　　　　　　　３－１</t>
  </si>
  <si>
    <t>○　　　　　　　　　　　　　　　　　　　３－１</t>
  </si>
  <si>
    <t>△　　　　　　　　　　　　　　　　　　　　１－３</t>
  </si>
  <si>
    <t>△　　　　　　　　　　　　　　　　　　　　１－３</t>
  </si>
  <si>
    <t>×　　　　　　　　　　　　　　　　　　　２－２</t>
  </si>
  <si>
    <t>×　　　　　　　　　　　　　　　　　　　２－２</t>
  </si>
  <si>
    <t>○　　　　　　　　　　　　　　　　　　４－０</t>
  </si>
  <si>
    <t>△　　　　　　　　　　　　　　　　　　　　０－４</t>
  </si>
  <si>
    <t>３－０－０</t>
  </si>
  <si>
    <t>２－１－０</t>
  </si>
  <si>
    <t>０－２－０</t>
  </si>
  <si>
    <t>０－２－０</t>
  </si>
  <si>
    <t>○　　　　　　　　　　　　　　　　　　　３－２</t>
  </si>
  <si>
    <t>△　　　　　　　　　　　　　　　　　　　　２－３</t>
  </si>
  <si>
    <t>０－３－０</t>
  </si>
  <si>
    <t>１－２－０</t>
  </si>
  <si>
    <t>２－０－１</t>
  </si>
  <si>
    <t>２－０－１</t>
  </si>
  <si>
    <t>１－２－０</t>
  </si>
  <si>
    <t>０－３－０</t>
  </si>
  <si>
    <t>２－０－０</t>
  </si>
  <si>
    <t>２－０－０</t>
  </si>
  <si>
    <t>１－１－０</t>
  </si>
  <si>
    <t>１－１－０</t>
  </si>
  <si>
    <t>帝京長岡高校</t>
  </si>
  <si>
    <t>△　　　　　　　　　　　　　　　　　　　　２－３</t>
  </si>
  <si>
    <t>安塚高校・安塚分校</t>
  </si>
  <si>
    <t>長岡工業高等専門学校</t>
  </si>
  <si>
    <t>塩沢商工高校</t>
  </si>
  <si>
    <t>小出高校</t>
  </si>
  <si>
    <t>県央工業高校</t>
  </si>
  <si>
    <t>加茂農林高校</t>
  </si>
  <si>
    <t>○背負投</t>
  </si>
  <si>
    <t>○合技</t>
  </si>
  <si>
    <t>GS</t>
  </si>
  <si>
    <t>不戦勝</t>
  </si>
  <si>
    <t>○小内刈</t>
  </si>
  <si>
    <t>○横四方</t>
  </si>
  <si>
    <t>○小外刈</t>
  </si>
  <si>
    <t>○大腰</t>
  </si>
  <si>
    <t>○支釣込</t>
  </si>
  <si>
    <t>○内股</t>
  </si>
  <si>
    <t>○送襟絞</t>
  </si>
  <si>
    <t>○肩固</t>
  </si>
  <si>
    <t>○裏投</t>
  </si>
  <si>
    <t>○反則勝</t>
  </si>
  <si>
    <t>○袖釣</t>
  </si>
  <si>
    <t>○大外刈</t>
  </si>
  <si>
    <t>○払腰</t>
  </si>
  <si>
    <t>○袈裟固</t>
  </si>
  <si>
    <t>○内股</t>
  </si>
  <si>
    <t>○大外刈</t>
  </si>
  <si>
    <t>○横四方固</t>
  </si>
  <si>
    <t>優勢</t>
  </si>
  <si>
    <t>○大内返</t>
  </si>
  <si>
    <t>○</t>
  </si>
  <si>
    <t>3-0</t>
  </si>
  <si>
    <t>3-0</t>
  </si>
  <si>
    <t>△</t>
  </si>
  <si>
    <t>○</t>
  </si>
  <si>
    <t>0-3</t>
  </si>
  <si>
    <t>2-0</t>
  </si>
  <si>
    <t>△</t>
  </si>
  <si>
    <t>0-3</t>
  </si>
  <si>
    <t>0-2</t>
  </si>
  <si>
    <t>０－２－０</t>
  </si>
  <si>
    <t>Ａリーグ</t>
  </si>
  <si>
    <t>Ｂリーグ</t>
  </si>
  <si>
    <t>（</t>
  </si>
  <si>
    <t>）</t>
  </si>
  <si>
    <t>○後袈裟固</t>
  </si>
  <si>
    <t>（</t>
  </si>
  <si>
    <t>○
合技</t>
  </si>
  <si>
    <t>○
上四方固め</t>
  </si>
  <si>
    <t>△</t>
  </si>
  <si>
    <t>○
払い腰</t>
  </si>
  <si>
    <t>○反則勝ち</t>
  </si>
  <si>
    <t>○横四方固め</t>
  </si>
  <si>
    <t>）</t>
  </si>
  <si>
    <t>（</t>
  </si>
  <si>
    <t>○大外返</t>
  </si>
  <si>
    <t>○大内刈</t>
  </si>
  <si>
    <t>（</t>
  </si>
  <si>
    <t>○袖釣込腰</t>
  </si>
  <si>
    <t>○上四方固め</t>
  </si>
  <si>
    <t>○大外刈</t>
  </si>
  <si>
    <t>（</t>
  </si>
  <si>
    <t>）</t>
  </si>
  <si>
    <t>□指導１</t>
  </si>
  <si>
    <t>○小内刈</t>
  </si>
  <si>
    <t>○
大内刈</t>
  </si>
  <si>
    <t>○
縦四方固め</t>
  </si>
  <si>
    <t>○
小外刈</t>
  </si>
  <si>
    <t>○
横四方固め</t>
  </si>
  <si>
    <t>○縦四方固め</t>
  </si>
  <si>
    <t>○袈裟固め</t>
  </si>
  <si>
    <t>○
不戦勝</t>
  </si>
  <si>
    <t>○
内股</t>
  </si>
  <si>
    <t>○
袈裟固め</t>
  </si>
  <si>
    <t>○小外刈</t>
  </si>
  <si>
    <t>○大内刈</t>
  </si>
  <si>
    <r>
      <t>　</t>
    </r>
    <r>
      <rPr>
        <sz val="6"/>
        <rFont val="ＭＳ Ｐ明朝"/>
        <family val="1"/>
      </rPr>
      <t>○大内刈</t>
    </r>
  </si>
  <si>
    <t>藤原紘弥</t>
  </si>
  <si>
    <t>安塚</t>
  </si>
  <si>
    <t>高山真之介</t>
  </si>
  <si>
    <t>○上四方固</t>
  </si>
  <si>
    <t>小澤 駿平</t>
  </si>
  <si>
    <t>三五 彬喜</t>
  </si>
  <si>
    <t>○袈裟固</t>
  </si>
  <si>
    <t>□指導２</t>
  </si>
  <si>
    <t>○逆三角絞</t>
  </si>
  <si>
    <t>目黒　大地</t>
  </si>
  <si>
    <t>目黒　大地</t>
  </si>
  <si>
    <t>萩原　圭太</t>
  </si>
  <si>
    <t>佐藤　純貴</t>
  </si>
  <si>
    <t>（　塩沢商工　）</t>
  </si>
  <si>
    <t>（　三　　　条　）</t>
  </si>
  <si>
    <t>（　上　　　越　）</t>
  </si>
  <si>
    <t>○上四方固め</t>
  </si>
  <si>
    <t>長岡高専</t>
  </si>
  <si>
    <t>柴野　亜美</t>
  </si>
  <si>
    <t>柴野　亜美</t>
  </si>
  <si>
    <t>（　帝京長岡　）</t>
  </si>
  <si>
    <t>佐藤　颯季</t>
  </si>
  <si>
    <t>（　加茂農林　）</t>
  </si>
  <si>
    <t>水越　玲菜</t>
  </si>
  <si>
    <t>中島　瞳</t>
  </si>
  <si>
    <t>関　美和</t>
  </si>
  <si>
    <t>（　小　　　出　）</t>
  </si>
  <si>
    <t>高井　真奈</t>
  </si>
  <si>
    <t>内藤　若菜</t>
  </si>
  <si>
    <t>池田　佳澄</t>
  </si>
  <si>
    <t>松木　裕美</t>
  </si>
  <si>
    <t>（　安　　　塚　）</t>
  </si>
  <si>
    <t>村松　笑華</t>
  </si>
  <si>
    <t>徳永　雛奈</t>
  </si>
  <si>
    <t>白川由佳利</t>
  </si>
  <si>
    <t>横山　幸恵</t>
  </si>
  <si>
    <t>（　高田農業　）</t>
  </si>
  <si>
    <t>（　海洋高校　）</t>
  </si>
  <si>
    <t>榎　真夕</t>
  </si>
  <si>
    <t>斉藤　優季</t>
  </si>
  <si>
    <t>伊藤　彩乃</t>
  </si>
  <si>
    <t>水落　由菜</t>
  </si>
  <si>
    <t>山田まどか</t>
  </si>
  <si>
    <t>大島　桃香</t>
  </si>
  <si>
    <t>鷲沢　理央</t>
  </si>
  <si>
    <t>（　高　　　田　）</t>
  </si>
  <si>
    <t>（　糸 魚 川　 ）</t>
  </si>
  <si>
    <t>ＧＳ</t>
  </si>
  <si>
    <t>田崎　稜太</t>
  </si>
  <si>
    <t>濁川　拓矢</t>
  </si>
  <si>
    <t>藤原　紘弥</t>
  </si>
  <si>
    <t>(　加茂農林　）</t>
  </si>
  <si>
    <t>鈴木　魁人</t>
  </si>
  <si>
    <t>桜井　和人</t>
  </si>
  <si>
    <t>村山健一郎</t>
  </si>
  <si>
    <t>伊藤浩太郎</t>
  </si>
  <si>
    <t>川上　純</t>
  </si>
  <si>
    <t>上村　尚弘</t>
  </si>
  <si>
    <t>小澤　駿平</t>
  </si>
  <si>
    <t>(　帝京長岡　）</t>
  </si>
  <si>
    <t>(　六 日 町　）</t>
  </si>
  <si>
    <t>（　長岡高専　）</t>
  </si>
  <si>
    <t>(　上　　　越　）</t>
  </si>
  <si>
    <t>(　県央工業　）</t>
  </si>
  <si>
    <t>(　塩沢商工　）</t>
  </si>
  <si>
    <t>(　長岡高専　）</t>
  </si>
  <si>
    <t>(　安　　　塚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</si>
</sst>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 diagonalDown="1">
      <left style="medium"/>
      <right style="double"/>
      <top style="medium"/>
      <bottom style="double"/>
      <diagonal style="thin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medium"/>
    </border>
    <border diagonalDown="1">
      <left style="double"/>
      <right style="thin"/>
      <top>
        <color indexed="63"/>
      </top>
      <bottom style="thin"/>
      <diagonal style="thin"/>
    </border>
    <border>
      <left style="double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double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thin"/>
      <top style="medium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double"/>
      <right>
        <color indexed="63"/>
      </right>
      <top style="thin"/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9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8" fillId="0" borderId="0" xfId="62" applyNumberFormat="1" applyFont="1" applyFill="1" applyAlignment="1">
      <alignment horizontal="distributed"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8" fillId="0" borderId="0" xfId="62" applyNumberFormat="1" applyFont="1" applyFill="1" applyAlignment="1">
      <alignment horizontal="right" vertical="center"/>
      <protection/>
    </xf>
    <xf numFmtId="0" fontId="0" fillId="0" borderId="14" xfId="0" applyNumberFormat="1" applyFont="1" applyBorder="1" applyAlignment="1">
      <alignment horizontal="left" vertical="top" shrinkToFit="1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4" xfId="0" applyNumberFormat="1" applyFont="1" applyFill="1" applyBorder="1" applyAlignment="1">
      <alignment horizontal="left" vertical="top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4" xfId="62" applyNumberFormat="1" applyFont="1" applyBorder="1" applyAlignment="1">
      <alignment horizontal="left" vertical="top"/>
      <protection/>
    </xf>
    <xf numFmtId="0" fontId="25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4" xfId="0" applyNumberFormat="1" applyBorder="1" applyAlignment="1">
      <alignment horizontal="left" vertical="top"/>
    </xf>
    <xf numFmtId="0" fontId="0" fillId="0" borderId="0" xfId="62" applyNumberFormat="1" applyFont="1" applyBorder="1" applyAlignment="1">
      <alignment horizontal="left" vertical="top"/>
      <protection/>
    </xf>
    <xf numFmtId="0" fontId="0" fillId="0" borderId="14" xfId="0" applyNumberFormat="1" applyFont="1" applyBorder="1" applyAlignment="1">
      <alignment horizontal="left" vertical="top"/>
    </xf>
    <xf numFmtId="49" fontId="0" fillId="0" borderId="14" xfId="62" applyNumberFormat="1" applyFont="1" applyBorder="1" applyAlignment="1">
      <alignment horizontal="left" vertical="center" shrinkToFit="1"/>
      <protection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34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0" fillId="0" borderId="39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15" fillId="0" borderId="45" xfId="0" applyNumberFormat="1" applyFon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9" fontId="0" fillId="0" borderId="14" xfId="62" applyNumberFormat="1" applyFont="1" applyBorder="1" applyAlignment="1">
      <alignment horizontal="left" vertical="center"/>
      <protection/>
    </xf>
    <xf numFmtId="0" fontId="0" fillId="0" borderId="14" xfId="0" applyBorder="1" applyAlignment="1">
      <alignment shrinkToFit="1"/>
    </xf>
    <xf numFmtId="0" fontId="3" fillId="0" borderId="56" xfId="0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34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5" xfId="0" applyFont="1" applyBorder="1" applyAlignment="1">
      <alignment horizontal="distributed" vertical="center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distributed" vertical="center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/>
    </xf>
    <xf numFmtId="0" fontId="0" fillId="0" borderId="6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5" fillId="0" borderId="18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24" fillId="0" borderId="16" xfId="0" applyFont="1" applyBorder="1" applyAlignment="1">
      <alignment vertical="center"/>
    </xf>
    <xf numFmtId="0" fontId="0" fillId="0" borderId="16" xfId="0" applyBorder="1" applyAlignment="1">
      <alignment horizontal="left" vertical="top"/>
    </xf>
    <xf numFmtId="0" fontId="27" fillId="0" borderId="18" xfId="0" applyFont="1" applyBorder="1" applyAlignment="1">
      <alignment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/>
    </xf>
    <xf numFmtId="0" fontId="3" fillId="0" borderId="71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shrinkToFit="1"/>
    </xf>
    <xf numFmtId="0" fontId="18" fillId="0" borderId="77" xfId="0" applyNumberFormat="1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3" fillId="0" borderId="79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18" fillId="0" borderId="62" xfId="0" applyNumberFormat="1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right" vertical="top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18" fillId="0" borderId="57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61" xfId="0" applyNumberFormat="1" applyFont="1" applyBorder="1" applyAlignment="1">
      <alignment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49" fontId="3" fillId="0" borderId="18" xfId="62" applyNumberFormat="1" applyFont="1" applyBorder="1" applyAlignment="1">
      <alignment horizontal="center" vertical="center" shrinkToFit="1"/>
      <protection/>
    </xf>
    <xf numFmtId="0" fontId="3" fillId="0" borderId="68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3" fillId="0" borderId="82" xfId="0" applyNumberFormat="1" applyFont="1" applyFill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right" vertical="top"/>
    </xf>
    <xf numFmtId="0" fontId="3" fillId="0" borderId="50" xfId="0" applyFont="1" applyBorder="1" applyAlignment="1">
      <alignment horizontal="center" vertical="center"/>
    </xf>
    <xf numFmtId="0" fontId="18" fillId="0" borderId="60" xfId="0" applyFont="1" applyBorder="1" applyAlignment="1">
      <alignment horizontal="right" vertical="top"/>
    </xf>
    <xf numFmtId="0" fontId="3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 shrinkToFit="1"/>
    </xf>
    <xf numFmtId="49" fontId="0" fillId="0" borderId="84" xfId="0" applyNumberFormat="1" applyFont="1" applyBorder="1" applyAlignment="1">
      <alignment horizontal="center" vertical="center" shrinkToFit="1"/>
    </xf>
    <xf numFmtId="49" fontId="0" fillId="0" borderId="85" xfId="0" applyNumberFormat="1" applyFont="1" applyBorder="1" applyAlignment="1">
      <alignment horizontal="center" vertical="center" shrinkToFit="1"/>
    </xf>
    <xf numFmtId="49" fontId="0" fillId="0" borderId="86" xfId="0" applyNumberFormat="1" applyFont="1" applyBorder="1" applyAlignment="1">
      <alignment horizontal="center" vertical="center" shrinkToFit="1"/>
    </xf>
    <xf numFmtId="49" fontId="0" fillId="0" borderId="87" xfId="0" applyNumberFormat="1" applyFont="1" applyBorder="1" applyAlignment="1">
      <alignment horizontal="center" vertical="center" shrinkToFit="1"/>
    </xf>
    <xf numFmtId="49" fontId="0" fillId="0" borderId="88" xfId="0" applyNumberFormat="1" applyFont="1" applyBorder="1" applyAlignment="1">
      <alignment horizontal="center" vertical="center" shrinkToFit="1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8" fillId="0" borderId="0" xfId="61" applyNumberFormat="1" applyFont="1" applyFill="1" applyAlignment="1">
      <alignment vertical="center"/>
      <protection/>
    </xf>
    <xf numFmtId="0" fontId="32" fillId="0" borderId="0" xfId="62" applyNumberFormat="1" applyFont="1" applyFill="1" applyAlignment="1">
      <alignment horizontal="left" vertical="center"/>
      <protection/>
    </xf>
    <xf numFmtId="49" fontId="33" fillId="0" borderId="14" xfId="62" applyNumberFormat="1" applyFont="1" applyBorder="1" applyAlignment="1">
      <alignment horizontal="center" vertical="center"/>
      <protection/>
    </xf>
    <xf numFmtId="49" fontId="33" fillId="0" borderId="14" xfId="62" applyNumberFormat="1" applyFont="1" applyBorder="1" applyAlignment="1">
      <alignment horizontal="distributed" vertical="center"/>
      <protection/>
    </xf>
    <xf numFmtId="49" fontId="8" fillId="0" borderId="14" xfId="62" applyNumberFormat="1" applyFont="1" applyBorder="1" applyAlignment="1">
      <alignment horizontal="left" vertical="center"/>
      <protection/>
    </xf>
    <xf numFmtId="49" fontId="8" fillId="0" borderId="14" xfId="62" applyNumberFormat="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49" fontId="8" fillId="0" borderId="14" xfId="62" applyNumberFormat="1" applyFont="1" applyBorder="1" applyAlignment="1">
      <alignment vertical="center"/>
      <protection/>
    </xf>
    <xf numFmtId="0" fontId="8" fillId="0" borderId="14" xfId="62" applyNumberFormat="1" applyFont="1" applyBorder="1" applyAlignment="1">
      <alignment horizontal="center" vertical="center"/>
      <protection/>
    </xf>
    <xf numFmtId="0" fontId="8" fillId="0" borderId="14" xfId="62" applyNumberFormat="1" applyFont="1" applyBorder="1" applyAlignment="1">
      <alignment horizontal="center" vertical="center" shrinkToFit="1"/>
      <protection/>
    </xf>
    <xf numFmtId="0" fontId="8" fillId="0" borderId="0" xfId="62" applyNumberFormat="1" applyFont="1" applyFill="1" applyBorder="1" applyAlignment="1">
      <alignment horizontal="right" vertical="center"/>
      <protection/>
    </xf>
    <xf numFmtId="0" fontId="8" fillId="0" borderId="0" xfId="62" applyNumberFormat="1" applyFont="1" applyBorder="1" applyAlignment="1">
      <alignment horizontal="center" vertical="center" shrinkToFit="1"/>
      <protection/>
    </xf>
    <xf numFmtId="0" fontId="8" fillId="0" borderId="0" xfId="61" applyFont="1" applyFill="1">
      <alignment/>
      <protection/>
    </xf>
    <xf numFmtId="0" fontId="8" fillId="0" borderId="14" xfId="62" applyNumberFormat="1" applyFont="1" applyBorder="1" applyAlignment="1">
      <alignment horizontal="distributed" vertical="center"/>
      <protection/>
    </xf>
    <xf numFmtId="0" fontId="8" fillId="0" borderId="14" xfId="0" applyFont="1" applyBorder="1" applyAlignment="1">
      <alignment vertical="center" shrinkToFit="1"/>
    </xf>
    <xf numFmtId="0" fontId="9" fillId="0" borderId="0" xfId="62" applyNumberFormat="1" applyFont="1" applyFill="1" applyBorder="1" applyAlignment="1">
      <alignment horizontal="right" vertical="center"/>
      <protection/>
    </xf>
    <xf numFmtId="0" fontId="8" fillId="0" borderId="0" xfId="62" applyNumberFormat="1" applyFont="1" applyBorder="1" applyAlignment="1">
      <alignment horizontal="distributed" vertical="center"/>
      <protection/>
    </xf>
    <xf numFmtId="0" fontId="8" fillId="0" borderId="22" xfId="62" applyNumberFormat="1" applyFont="1" applyBorder="1" applyAlignment="1">
      <alignment horizontal="distributed" vertical="center"/>
      <protection/>
    </xf>
    <xf numFmtId="0" fontId="8" fillId="0" borderId="0" xfId="61" applyNumberFormat="1" applyFont="1" applyFill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49" fontId="8" fillId="0" borderId="14" xfId="62" applyNumberFormat="1" applyFont="1" applyBorder="1" applyAlignment="1">
      <alignment vertical="center" shrinkToFit="1"/>
      <protection/>
    </xf>
    <xf numFmtId="49" fontId="8" fillId="0" borderId="0" xfId="62" applyNumberFormat="1" applyFont="1" applyBorder="1" applyAlignment="1">
      <alignment horizontal="left" vertical="center"/>
      <protection/>
    </xf>
    <xf numFmtId="49" fontId="33" fillId="0" borderId="0" xfId="62" applyNumberFormat="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vertical="center"/>
      <protection/>
    </xf>
    <xf numFmtId="49" fontId="32" fillId="0" borderId="0" xfId="62" applyNumberFormat="1" applyFont="1" applyBorder="1" applyAlignment="1">
      <alignment vertical="center"/>
      <protection/>
    </xf>
    <xf numFmtId="0" fontId="8" fillId="0" borderId="0" xfId="62" applyNumberFormat="1" applyFont="1" applyFill="1" applyBorder="1" applyAlignment="1">
      <alignment horizontal="center" vertical="center"/>
      <protection/>
    </xf>
    <xf numFmtId="49" fontId="8" fillId="0" borderId="14" xfId="62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62" applyNumberFormat="1" applyFont="1" applyFill="1" applyBorder="1" applyAlignment="1">
      <alignment horizontal="distributed" vertical="center"/>
      <protection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34" fillId="0" borderId="0" xfId="62" applyNumberFormat="1" applyFont="1" applyFill="1" applyBorder="1" applyAlignment="1">
      <alignment horizontal="right"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49" fontId="33" fillId="0" borderId="0" xfId="62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right" vertical="center"/>
    </xf>
    <xf numFmtId="0" fontId="3" fillId="0" borderId="10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15" fillId="0" borderId="111" xfId="0" applyNumberFormat="1" applyFon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 shrinkToFit="1"/>
    </xf>
    <xf numFmtId="0" fontId="0" fillId="0" borderId="14" xfId="0" applyNumberFormat="1" applyFont="1" applyFill="1" applyBorder="1" applyAlignment="1">
      <alignment horizontal="left" vertical="top" shrinkToFit="1"/>
    </xf>
    <xf numFmtId="0" fontId="1" fillId="0" borderId="0" xfId="0" applyFont="1" applyBorder="1" applyAlignment="1">
      <alignment horizontal="distributed" vertical="center" textRotation="255"/>
    </xf>
    <xf numFmtId="0" fontId="0" fillId="0" borderId="0" xfId="62" applyNumberFormat="1" applyFont="1" applyBorder="1" applyAlignment="1">
      <alignment horizontal="left" vertical="top"/>
      <protection/>
    </xf>
    <xf numFmtId="0" fontId="0" fillId="0" borderId="14" xfId="0" applyFont="1" applyBorder="1" applyAlignment="1">
      <alignment horizontal="left" vertical="center" shrinkToFit="1"/>
    </xf>
    <xf numFmtId="49" fontId="0" fillId="0" borderId="102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8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0" fillId="0" borderId="118" xfId="0" applyNumberFormat="1" applyFont="1" applyBorder="1" applyAlignment="1">
      <alignment horizontal="center" vertical="center" shrinkToFit="1"/>
    </xf>
    <xf numFmtId="0" fontId="0" fillId="0" borderId="119" xfId="0" applyBorder="1" applyAlignment="1">
      <alignment horizontal="center" vertical="center"/>
    </xf>
    <xf numFmtId="49" fontId="0" fillId="0" borderId="120" xfId="0" applyNumberFormat="1" applyFont="1" applyBorder="1" applyAlignment="1">
      <alignment horizontal="center" vertical="center" shrinkToFit="1"/>
    </xf>
    <xf numFmtId="0" fontId="0" fillId="0" borderId="121" xfId="0" applyBorder="1" applyAlignment="1">
      <alignment horizontal="center" vertical="center"/>
    </xf>
    <xf numFmtId="49" fontId="0" fillId="0" borderId="122" xfId="0" applyNumberFormat="1" applyFont="1" applyBorder="1" applyAlignment="1">
      <alignment horizontal="center" vertical="center" shrinkToFit="1"/>
    </xf>
    <xf numFmtId="0" fontId="0" fillId="0" borderId="123" xfId="0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0" fillId="0" borderId="124" xfId="0" applyNumberFormat="1" applyFont="1" applyBorder="1" applyAlignment="1">
      <alignment horizontal="center" vertical="center" shrinkToFit="1"/>
    </xf>
    <xf numFmtId="0" fontId="0" fillId="0" borderId="125" xfId="0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2" fillId="0" borderId="62" xfId="0" applyFont="1" applyBorder="1" applyAlignment="1">
      <alignment horizontal="center" vertical="center"/>
    </xf>
    <xf numFmtId="0" fontId="35" fillId="0" borderId="127" xfId="0" applyFont="1" applyBorder="1" applyAlignment="1">
      <alignment horizontal="center" vertical="center"/>
    </xf>
    <xf numFmtId="0" fontId="0" fillId="0" borderId="127" xfId="0" applyBorder="1" applyAlignment="1">
      <alignment/>
    </xf>
    <xf numFmtId="0" fontId="13" fillId="0" borderId="12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61" applyFont="1" applyFill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top"/>
    </xf>
    <xf numFmtId="0" fontId="0" fillId="0" borderId="22" xfId="0" applyFont="1" applyBorder="1" applyAlignment="1">
      <alignment horizontal="distributed" vertical="center"/>
    </xf>
    <xf numFmtId="0" fontId="0" fillId="0" borderId="62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right" vertical="top"/>
    </xf>
    <xf numFmtId="0" fontId="0" fillId="0" borderId="18" xfId="0" applyFont="1" applyBorder="1" applyAlignment="1">
      <alignment horizontal="right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6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6" fillId="0" borderId="0" xfId="0" applyFont="1" applyAlignment="1">
      <alignment/>
    </xf>
    <xf numFmtId="49" fontId="8" fillId="0" borderId="14" xfId="62" applyNumberFormat="1" applyFont="1" applyBorder="1" applyAlignment="1">
      <alignment horizontal="left" vertical="center" shrinkToFit="1"/>
      <protection/>
    </xf>
    <xf numFmtId="0" fontId="0" fillId="0" borderId="23" xfId="0" applyNumberFormat="1" applyBorder="1" applyAlignment="1">
      <alignment horizontal="center" vertical="center" wrapText="1"/>
    </xf>
    <xf numFmtId="0" fontId="0" fillId="0" borderId="65" xfId="0" applyNumberFormat="1" applyBorder="1" applyAlignment="1">
      <alignment horizontal="center" vertical="center" wrapText="1"/>
    </xf>
    <xf numFmtId="0" fontId="0" fillId="0" borderId="127" xfId="0" applyNumberFormat="1" applyBorder="1" applyAlignment="1">
      <alignment horizontal="center" vertical="center" wrapText="1"/>
    </xf>
    <xf numFmtId="14" fontId="0" fillId="0" borderId="49" xfId="0" applyNumberFormat="1" applyBorder="1" applyAlignment="1" quotePrefix="1">
      <alignment horizontal="center" vertical="center"/>
    </xf>
    <xf numFmtId="0" fontId="0" fillId="0" borderId="49" xfId="0" applyNumberFormat="1" applyBorder="1" applyAlignment="1" quotePrefix="1">
      <alignment horizontal="center" vertical="center"/>
    </xf>
    <xf numFmtId="14" fontId="0" fillId="0" borderId="49" xfId="0" applyNumberFormat="1" applyBorder="1" applyAlignment="1" applyProtection="1" quotePrefix="1">
      <alignment horizontal="center" vertical="center"/>
      <protection/>
    </xf>
    <xf numFmtId="0" fontId="0" fillId="0" borderId="52" xfId="0" applyNumberFormat="1" applyBorder="1" applyAlignment="1" quotePrefix="1">
      <alignment horizontal="center" vertical="center"/>
    </xf>
    <xf numFmtId="0" fontId="0" fillId="0" borderId="127" xfId="0" applyBorder="1" applyAlignment="1">
      <alignment horizontal="center" vertical="center" wrapText="1"/>
    </xf>
    <xf numFmtId="0" fontId="0" fillId="0" borderId="49" xfId="0" applyBorder="1" applyAlignment="1" quotePrefix="1">
      <alignment horizontal="center" vertical="center" wrapText="1"/>
    </xf>
    <xf numFmtId="0" fontId="0" fillId="0" borderId="50" xfId="0" applyBorder="1" applyAlignment="1" quotePrefix="1">
      <alignment horizontal="center" vertical="center" wrapText="1"/>
    </xf>
    <xf numFmtId="0" fontId="0" fillId="0" borderId="52" xfId="0" applyBorder="1" applyAlignment="1" quotePrefix="1">
      <alignment horizontal="center" vertical="center" wrapText="1"/>
    </xf>
    <xf numFmtId="0" fontId="0" fillId="0" borderId="50" xfId="0" applyNumberFormat="1" applyFill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vertical="center"/>
    </xf>
    <xf numFmtId="0" fontId="0" fillId="0" borderId="141" xfId="0" applyFont="1" applyBorder="1" applyAlignment="1">
      <alignment horizontal="right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1" xfId="0" applyFont="1" applyBorder="1" applyAlignment="1">
      <alignment horizontal="left"/>
    </xf>
    <xf numFmtId="0" fontId="0" fillId="0" borderId="144" xfId="0" applyFont="1" applyBorder="1" applyAlignment="1">
      <alignment vertical="center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5" xfId="0" applyFont="1" applyBorder="1" applyAlignment="1">
      <alignment horizontal="right" vertical="top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6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142" xfId="0" applyFont="1" applyBorder="1" applyAlignment="1">
      <alignment vertical="center"/>
    </xf>
    <xf numFmtId="0" fontId="0" fillId="0" borderId="147" xfId="0" applyFont="1" applyBorder="1" applyAlignment="1">
      <alignment vertical="center"/>
    </xf>
    <xf numFmtId="0" fontId="0" fillId="0" borderId="147" xfId="0" applyFont="1" applyBorder="1" applyAlignment="1">
      <alignment horizontal="distributed" vertical="center"/>
    </xf>
    <xf numFmtId="0" fontId="0" fillId="0" borderId="139" xfId="0" applyFont="1" applyBorder="1" applyAlignment="1">
      <alignment vertical="center"/>
    </xf>
    <xf numFmtId="0" fontId="0" fillId="0" borderId="148" xfId="0" applyFont="1" applyBorder="1" applyAlignment="1">
      <alignment vertical="center"/>
    </xf>
    <xf numFmtId="0" fontId="0" fillId="0" borderId="148" xfId="0" applyFont="1" applyBorder="1" applyAlignment="1">
      <alignment horizontal="distributed" vertical="center"/>
    </xf>
    <xf numFmtId="0" fontId="0" fillId="0" borderId="146" xfId="0" applyBorder="1" applyAlignment="1">
      <alignment/>
    </xf>
    <xf numFmtId="0" fontId="0" fillId="0" borderId="144" xfId="0" applyBorder="1" applyAlignment="1">
      <alignment/>
    </xf>
    <xf numFmtId="0" fontId="0" fillId="0" borderId="142" xfId="0" applyBorder="1" applyAlignment="1">
      <alignment/>
    </xf>
    <xf numFmtId="0" fontId="0" fillId="0" borderId="0" xfId="0" applyAlignment="1">
      <alignment horizontal="right"/>
    </xf>
    <xf numFmtId="0" fontId="0" fillId="0" borderId="140" xfId="0" applyFont="1" applyBorder="1" applyAlignment="1">
      <alignment horizontal="left"/>
    </xf>
    <xf numFmtId="0" fontId="0" fillId="0" borderId="144" xfId="0" applyFont="1" applyBorder="1" applyAlignment="1">
      <alignment horizontal="right"/>
    </xf>
    <xf numFmtId="0" fontId="19" fillId="0" borderId="22" xfId="0" applyFont="1" applyBorder="1" applyAlignment="1">
      <alignment horizontal="left" vertical="center"/>
    </xf>
    <xf numFmtId="0" fontId="2" fillId="0" borderId="6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0" fillId="0" borderId="145" xfId="0" applyFont="1" applyBorder="1" applyAlignment="1">
      <alignment horizontal="center" vertical="center"/>
    </xf>
    <xf numFmtId="0" fontId="3" fillId="0" borderId="142" xfId="0" applyFont="1" applyBorder="1" applyAlignment="1">
      <alignment horizontal="distributed" vertical="center"/>
    </xf>
    <xf numFmtId="0" fontId="3" fillId="0" borderId="145" xfId="0" applyFont="1" applyBorder="1" applyAlignment="1">
      <alignment horizontal="distributed" vertical="center"/>
    </xf>
    <xf numFmtId="0" fontId="20" fillId="0" borderId="142" xfId="0" applyFont="1" applyBorder="1" applyAlignment="1">
      <alignment horizontal="center" vertical="center"/>
    </xf>
    <xf numFmtId="0" fontId="3" fillId="0" borderId="141" xfId="0" applyFont="1" applyBorder="1" applyAlignment="1">
      <alignment horizontal="distributed" vertical="center"/>
    </xf>
    <xf numFmtId="0" fontId="3" fillId="0" borderId="147" xfId="0" applyFont="1" applyBorder="1" applyAlignment="1">
      <alignment horizontal="distributed" vertical="center"/>
    </xf>
    <xf numFmtId="0" fontId="20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distributed" vertical="center"/>
    </xf>
    <xf numFmtId="0" fontId="3" fillId="0" borderId="144" xfId="0" applyFont="1" applyBorder="1" applyAlignment="1">
      <alignment horizontal="distributed" vertical="center"/>
    </xf>
    <xf numFmtId="0" fontId="0" fillId="0" borderId="141" xfId="0" applyBorder="1" applyAlignment="1">
      <alignment horizontal="left" vertical="center"/>
    </xf>
    <xf numFmtId="0" fontId="20" fillId="0" borderId="139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141" xfId="0" applyFont="1" applyBorder="1" applyAlignment="1">
      <alignment horizontal="right" vertical="center"/>
    </xf>
    <xf numFmtId="0" fontId="3" fillId="0" borderId="145" xfId="0" applyFont="1" applyBorder="1" applyAlignment="1">
      <alignment/>
    </xf>
    <xf numFmtId="0" fontId="3" fillId="0" borderId="145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5" xfId="0" applyFont="1" applyBorder="1" applyAlignment="1">
      <alignment vertical="center"/>
    </xf>
    <xf numFmtId="0" fontId="3" fillId="0" borderId="139" xfId="0" applyFont="1" applyBorder="1" applyAlignment="1">
      <alignment vertical="center"/>
    </xf>
    <xf numFmtId="0" fontId="20" fillId="0" borderId="145" xfId="0" applyFont="1" applyBorder="1" applyAlignment="1">
      <alignment/>
    </xf>
    <xf numFmtId="0" fontId="20" fillId="0" borderId="141" xfId="0" applyFont="1" applyBorder="1" applyAlignment="1">
      <alignment horizontal="center" vertical="center"/>
    </xf>
    <xf numFmtId="0" fontId="3" fillId="0" borderId="146" xfId="0" applyFont="1" applyBorder="1" applyAlignment="1">
      <alignment horizontal="distributed" vertical="center"/>
    </xf>
    <xf numFmtId="0" fontId="3" fillId="0" borderId="140" xfId="0" applyFont="1" applyBorder="1" applyAlignment="1">
      <alignment horizontal="distributed" vertical="center"/>
    </xf>
    <xf numFmtId="0" fontId="3" fillId="0" borderId="149" xfId="0" applyFont="1" applyBorder="1" applyAlignment="1">
      <alignment horizontal="distributed" vertical="center"/>
    </xf>
    <xf numFmtId="0" fontId="3" fillId="0" borderId="21" xfId="0" applyFont="1" applyBorder="1" applyAlignment="1">
      <alignment horizontal="left" vertical="center"/>
    </xf>
    <xf numFmtId="0" fontId="3" fillId="0" borderId="140" xfId="0" applyFont="1" applyBorder="1" applyAlignment="1">
      <alignment horizontal="right" vertical="center"/>
    </xf>
    <xf numFmtId="0" fontId="3" fillId="0" borderId="141" xfId="0" applyFont="1" applyBorder="1" applyAlignment="1">
      <alignment horizontal="left" vertical="center"/>
    </xf>
    <xf numFmtId="0" fontId="3" fillId="0" borderId="149" xfId="0" applyFont="1" applyBorder="1" applyAlignment="1">
      <alignment horizontal="left" vertical="center"/>
    </xf>
    <xf numFmtId="0" fontId="3" fillId="0" borderId="145" xfId="0" applyFont="1" applyBorder="1" applyAlignment="1">
      <alignment horizontal="left" vertical="center"/>
    </xf>
    <xf numFmtId="0" fontId="20" fillId="0" borderId="144" xfId="0" applyFont="1" applyBorder="1" applyAlignment="1">
      <alignment horizontal="center" vertical="center"/>
    </xf>
    <xf numFmtId="0" fontId="3" fillId="0" borderId="146" xfId="0" applyFont="1" applyBorder="1" applyAlignment="1">
      <alignment horizontal="right" vertical="center"/>
    </xf>
    <xf numFmtId="0" fontId="20" fillId="0" borderId="144" xfId="0" applyFont="1" applyBorder="1" applyAlignment="1">
      <alignment horizontal="left" vertical="center"/>
    </xf>
    <xf numFmtId="0" fontId="20" fillId="0" borderId="144" xfId="0" applyFont="1" applyBorder="1" applyAlignment="1">
      <alignment horizontal="distributed" vertical="center"/>
    </xf>
    <xf numFmtId="0" fontId="19" fillId="0" borderId="138" xfId="0" applyFont="1" applyBorder="1" applyAlignment="1">
      <alignment horizontal="distributed" vertical="center"/>
    </xf>
    <xf numFmtId="0" fontId="19" fillId="0" borderId="139" xfId="0" applyFont="1" applyBorder="1" applyAlignment="1">
      <alignment horizontal="distributed" vertical="center"/>
    </xf>
    <xf numFmtId="0" fontId="19" fillId="0" borderId="148" xfId="0" applyFont="1" applyBorder="1" applyAlignment="1">
      <alignment horizontal="distributed" vertical="center"/>
    </xf>
    <xf numFmtId="0" fontId="19" fillId="0" borderId="144" xfId="0" applyFont="1" applyBorder="1" applyAlignment="1">
      <alignment horizontal="distributed" vertical="center"/>
    </xf>
    <xf numFmtId="0" fontId="20" fillId="0" borderId="140" xfId="0" applyFont="1" applyBorder="1" applyAlignment="1">
      <alignment horizontal="center" vertical="center"/>
    </xf>
    <xf numFmtId="0" fontId="20" fillId="0" borderId="145" xfId="0" applyFont="1" applyBorder="1" applyAlignment="1">
      <alignment horizontal="distributed" vertical="center"/>
    </xf>
    <xf numFmtId="0" fontId="20" fillId="0" borderId="147" xfId="0" applyFont="1" applyBorder="1" applyAlignment="1">
      <alignment horizontal="center" vertical="center"/>
    </xf>
    <xf numFmtId="0" fontId="19" fillId="0" borderId="145" xfId="0" applyFont="1" applyBorder="1" applyAlignment="1">
      <alignment horizontal="distributed" vertical="center"/>
    </xf>
    <xf numFmtId="0" fontId="20" fillId="0" borderId="139" xfId="0" applyFont="1" applyBorder="1" applyAlignment="1">
      <alignment horizontal="center" vertical="center"/>
    </xf>
    <xf numFmtId="0" fontId="20" fillId="0" borderId="148" xfId="0" applyFont="1" applyBorder="1" applyAlignment="1">
      <alignment horizontal="distributed" vertical="center"/>
    </xf>
    <xf numFmtId="0" fontId="20" fillId="0" borderId="138" xfId="0" applyFont="1" applyBorder="1" applyAlignment="1">
      <alignment horizontal="distributed" vertical="center"/>
    </xf>
    <xf numFmtId="0" fontId="20" fillId="0" borderId="145" xfId="0" applyFont="1" applyBorder="1" applyAlignment="1">
      <alignment horizontal="left" vertical="center"/>
    </xf>
    <xf numFmtId="0" fontId="3" fillId="0" borderId="142" xfId="0" applyFont="1" applyBorder="1" applyAlignment="1">
      <alignment horizontal="left" vertical="center"/>
    </xf>
    <xf numFmtId="0" fontId="3" fillId="0" borderId="140" xfId="0" applyFont="1" applyBorder="1" applyAlignment="1">
      <alignment horizontal="left" vertical="center"/>
    </xf>
    <xf numFmtId="0" fontId="20" fillId="0" borderId="145" xfId="0" applyFont="1" applyBorder="1" applyAlignment="1">
      <alignment vertical="center"/>
    </xf>
    <xf numFmtId="0" fontId="3" fillId="0" borderId="138" xfId="0" applyFont="1" applyBorder="1" applyAlignment="1">
      <alignment horizontal="distributed" vertical="center"/>
    </xf>
    <xf numFmtId="0" fontId="20" fillId="0" borderId="141" xfId="0" applyFont="1" applyBorder="1" applyAlignment="1">
      <alignment vertical="center"/>
    </xf>
    <xf numFmtId="0" fontId="20" fillId="0" borderId="144" xfId="0" applyFont="1" applyBorder="1" applyAlignment="1">
      <alignment vertical="center"/>
    </xf>
    <xf numFmtId="0" fontId="20" fillId="0" borderId="150" xfId="0" applyFont="1" applyBorder="1" applyAlignment="1">
      <alignment horizontal="center" vertical="center" textRotation="255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20" fillId="0" borderId="149" xfId="0" applyFont="1" applyBorder="1" applyAlignment="1">
      <alignment horizontal="distributed" vertical="center"/>
    </xf>
    <xf numFmtId="0" fontId="3" fillId="0" borderId="148" xfId="0" applyFont="1" applyBorder="1" applyAlignment="1">
      <alignment horizontal="distributed" vertical="center"/>
    </xf>
    <xf numFmtId="0" fontId="20" fillId="0" borderId="143" xfId="0" applyFont="1" applyBorder="1" applyAlignment="1">
      <alignment horizontal="center" vertical="center"/>
    </xf>
    <xf numFmtId="0" fontId="19" fillId="0" borderId="147" xfId="0" applyFont="1" applyBorder="1" applyAlignment="1">
      <alignment horizontal="distributed" vertical="center"/>
    </xf>
    <xf numFmtId="0" fontId="20" fillId="0" borderId="147" xfId="0" applyFont="1" applyBorder="1" applyAlignment="1">
      <alignment horizontal="distributed" vertical="center"/>
    </xf>
    <xf numFmtId="0" fontId="20" fillId="0" borderId="140" xfId="0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151" xfId="0" applyBorder="1" applyAlignment="1">
      <alignment/>
    </xf>
    <xf numFmtId="0" fontId="0" fillId="0" borderId="147" xfId="0" applyBorder="1" applyAlignment="1">
      <alignment/>
    </xf>
    <xf numFmtId="0" fontId="0" fillId="0" borderId="152" xfId="0" applyBorder="1" applyAlignment="1">
      <alignment/>
    </xf>
    <xf numFmtId="0" fontId="0" fillId="0" borderId="140" xfId="0" applyBorder="1" applyAlignment="1">
      <alignment/>
    </xf>
    <xf numFmtId="0" fontId="0" fillId="0" borderId="144" xfId="0" applyBorder="1" applyAlignment="1">
      <alignment horizontal="right"/>
    </xf>
    <xf numFmtId="0" fontId="0" fillId="0" borderId="153" xfId="0" applyBorder="1" applyAlignment="1">
      <alignment/>
    </xf>
    <xf numFmtId="0" fontId="0" fillId="0" borderId="141" xfId="0" applyBorder="1" applyAlignment="1">
      <alignment/>
    </xf>
    <xf numFmtId="0" fontId="18" fillId="0" borderId="41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3" fillId="0" borderId="12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2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140" xfId="0" applyFont="1" applyBorder="1" applyAlignment="1">
      <alignment vertical="center"/>
    </xf>
    <xf numFmtId="0" fontId="20" fillId="0" borderId="141" xfId="0" applyFont="1" applyBorder="1" applyAlignment="1">
      <alignment horizontal="distributed" vertical="center"/>
    </xf>
    <xf numFmtId="0" fontId="20" fillId="0" borderId="143" xfId="0" applyFont="1" applyBorder="1" applyAlignment="1">
      <alignment horizontal="distributed" vertical="center"/>
    </xf>
    <xf numFmtId="0" fontId="19" fillId="0" borderId="141" xfId="0" applyFont="1" applyBorder="1" applyAlignment="1">
      <alignment horizontal="distributed" vertical="center"/>
    </xf>
    <xf numFmtId="0" fontId="19" fillId="0" borderId="14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3" fillId="0" borderId="140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148" xfId="0" applyFont="1" applyBorder="1" applyAlignment="1">
      <alignment vertical="center"/>
    </xf>
    <xf numFmtId="0" fontId="2" fillId="0" borderId="1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9" fillId="0" borderId="145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20" fillId="0" borderId="14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0" fillId="0" borderId="145" xfId="0" applyFont="1" applyBorder="1" applyAlignment="1">
      <alignment vertical="center"/>
    </xf>
    <xf numFmtId="0" fontId="19" fillId="0" borderId="139" xfId="0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 wrapText="1"/>
    </xf>
    <xf numFmtId="0" fontId="18" fillId="0" borderId="136" xfId="0" applyNumberFormat="1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78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top" wrapText="1"/>
    </xf>
    <xf numFmtId="0" fontId="18" fillId="0" borderId="127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textRotation="255"/>
    </xf>
    <xf numFmtId="0" fontId="20" fillId="0" borderId="148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3" fillId="0" borderId="154" xfId="0" applyFont="1" applyBorder="1" applyAlignment="1">
      <alignment horizontal="distributed" vertical="center"/>
    </xf>
    <xf numFmtId="0" fontId="3" fillId="0" borderId="155" xfId="0" applyFont="1" applyBorder="1" applyAlignment="1">
      <alignment horizontal="distributed" vertical="center"/>
    </xf>
    <xf numFmtId="0" fontId="18" fillId="0" borderId="16" xfId="0" applyNumberFormat="1" applyFont="1" applyBorder="1" applyAlignment="1">
      <alignment horizontal="center" vertical="center" wrapText="1"/>
    </xf>
    <xf numFmtId="0" fontId="3" fillId="0" borderId="127" xfId="0" applyNumberFormat="1" applyFont="1" applyBorder="1" applyAlignment="1">
      <alignment horizontal="center" vertical="center"/>
    </xf>
    <xf numFmtId="0" fontId="3" fillId="0" borderId="127" xfId="0" applyNumberFormat="1" applyFont="1" applyBorder="1" applyAlignment="1">
      <alignment horizontal="center" vertical="center" wrapText="1"/>
    </xf>
    <xf numFmtId="0" fontId="19" fillId="0" borderId="147" xfId="0" applyFont="1" applyBorder="1" applyAlignment="1">
      <alignment horizontal="left" vertical="center"/>
    </xf>
    <xf numFmtId="0" fontId="20" fillId="0" borderId="155" xfId="0" applyFont="1" applyBorder="1" applyAlignment="1">
      <alignment horizontal="distributed" vertical="center"/>
    </xf>
    <xf numFmtId="0" fontId="0" fillId="0" borderId="147" xfId="0" applyBorder="1" applyAlignment="1">
      <alignment horizontal="left" vertical="center"/>
    </xf>
    <xf numFmtId="0" fontId="20" fillId="0" borderId="147" xfId="0" applyFont="1" applyBorder="1" applyAlignment="1">
      <alignment horizontal="left" vertical="center"/>
    </xf>
    <xf numFmtId="0" fontId="0" fillId="0" borderId="151" xfId="0" applyBorder="1" applyAlignment="1">
      <alignment horizontal="left" vertical="center"/>
    </xf>
    <xf numFmtId="0" fontId="3" fillId="0" borderId="153" xfId="0" applyFont="1" applyBorder="1" applyAlignment="1">
      <alignment horizontal="distributed" vertical="center"/>
    </xf>
    <xf numFmtId="0" fontId="20" fillId="0" borderId="142" xfId="0" applyFont="1" applyBorder="1" applyAlignment="1">
      <alignment horizontal="distributed" vertical="center"/>
    </xf>
    <xf numFmtId="0" fontId="3" fillId="0" borderId="148" xfId="0" applyFont="1" applyBorder="1" applyAlignment="1">
      <alignment/>
    </xf>
    <xf numFmtId="0" fontId="3" fillId="0" borderId="141" xfId="0" applyFont="1" applyBorder="1" applyAlignment="1">
      <alignment/>
    </xf>
    <xf numFmtId="0" fontId="3" fillId="0" borderId="144" xfId="0" applyFont="1" applyBorder="1" applyAlignment="1">
      <alignment/>
    </xf>
    <xf numFmtId="0" fontId="3" fillId="0" borderId="142" xfId="0" applyFont="1" applyBorder="1" applyAlignment="1">
      <alignment/>
    </xf>
    <xf numFmtId="0" fontId="19" fillId="0" borderId="145" xfId="0" applyFont="1" applyBorder="1" applyAlignment="1">
      <alignment/>
    </xf>
    <xf numFmtId="0" fontId="3" fillId="0" borderId="139" xfId="0" applyFont="1" applyBorder="1" applyAlignment="1">
      <alignment/>
    </xf>
    <xf numFmtId="0" fontId="3" fillId="0" borderId="138" xfId="0" applyFont="1" applyBorder="1" applyAlignment="1">
      <alignment/>
    </xf>
    <xf numFmtId="0" fontId="3" fillId="0" borderId="14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6" xfId="0" applyNumberFormat="1" applyFont="1" applyBorder="1" applyAlignment="1" quotePrefix="1">
      <alignment horizontal="center" vertical="center"/>
    </xf>
    <xf numFmtId="0" fontId="3" fillId="0" borderId="140" xfId="0" applyFont="1" applyBorder="1" applyAlignment="1">
      <alignment/>
    </xf>
    <xf numFmtId="0" fontId="3" fillId="0" borderId="141" xfId="0" applyFont="1" applyBorder="1" applyAlignment="1">
      <alignment/>
    </xf>
    <xf numFmtId="0" fontId="3" fillId="0" borderId="141" xfId="0" applyFont="1" applyBorder="1" applyAlignment="1">
      <alignment vertical="center"/>
    </xf>
    <xf numFmtId="0" fontId="0" fillId="0" borderId="141" xfId="0" applyBorder="1" applyAlignment="1">
      <alignment vertical="center"/>
    </xf>
    <xf numFmtId="0" fontId="3" fillId="0" borderId="50" xfId="0" applyNumberFormat="1" applyFont="1" applyBorder="1" applyAlignment="1" quotePrefix="1">
      <alignment horizontal="center" vertical="center"/>
    </xf>
    <xf numFmtId="0" fontId="3" fillId="0" borderId="59" xfId="0" applyNumberFormat="1" applyFont="1" applyBorder="1" applyAlignment="1" quotePrefix="1">
      <alignment horizontal="center" vertical="center"/>
    </xf>
    <xf numFmtId="0" fontId="3" fillId="0" borderId="52" xfId="0" applyNumberFormat="1" applyFont="1" applyBorder="1" applyAlignment="1" quotePrefix="1">
      <alignment horizontal="center" vertical="center"/>
    </xf>
    <xf numFmtId="0" fontId="19" fillId="0" borderId="141" xfId="0" applyFont="1" applyBorder="1" applyAlignment="1">
      <alignment/>
    </xf>
    <xf numFmtId="0" fontId="3" fillId="0" borderId="144" xfId="0" applyFont="1" applyBorder="1" applyAlignment="1">
      <alignment vertical="center"/>
    </xf>
    <xf numFmtId="0" fontId="20" fillId="0" borderId="138" xfId="0" applyFont="1" applyBorder="1" applyAlignment="1">
      <alignment vertical="center"/>
    </xf>
    <xf numFmtId="0" fontId="3" fillId="0" borderId="157" xfId="0" applyFont="1" applyBorder="1" applyAlignment="1">
      <alignment horizontal="distributed" vertical="center"/>
    </xf>
    <xf numFmtId="0" fontId="3" fillId="0" borderId="158" xfId="0" applyFont="1" applyBorder="1" applyAlignment="1">
      <alignment horizontal="distributed" vertical="center"/>
    </xf>
    <xf numFmtId="0" fontId="3" fillId="0" borderId="147" xfId="0" applyFont="1" applyBorder="1" applyAlignment="1">
      <alignment/>
    </xf>
    <xf numFmtId="0" fontId="19" fillId="0" borderId="140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/>
    </xf>
    <xf numFmtId="49" fontId="3" fillId="0" borderId="18" xfId="62" applyNumberFormat="1" applyFont="1" applyBorder="1" applyAlignment="1">
      <alignment horizontal="center" vertical="center"/>
      <protection/>
    </xf>
    <xf numFmtId="0" fontId="20" fillId="0" borderId="153" xfId="0" applyFont="1" applyBorder="1" applyAlignment="1">
      <alignment horizontal="distributed" vertical="center"/>
    </xf>
    <xf numFmtId="0" fontId="20" fillId="0" borderId="159" xfId="0" applyFont="1" applyBorder="1" applyAlignment="1">
      <alignment horizontal="distributed" vertical="center"/>
    </xf>
    <xf numFmtId="0" fontId="20" fillId="0" borderId="16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0" fillId="0" borderId="150" xfId="0" applyBorder="1" applyAlignment="1">
      <alignment vertical="center"/>
    </xf>
    <xf numFmtId="0" fontId="10" fillId="0" borderId="14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161" xfId="0" applyFont="1" applyBorder="1" applyAlignment="1">
      <alignment horizontal="center" vertical="center"/>
    </xf>
    <xf numFmtId="0" fontId="22" fillId="0" borderId="136" xfId="0" applyFont="1" applyBorder="1" applyAlignment="1">
      <alignment horizontal="center" vertical="center"/>
    </xf>
    <xf numFmtId="0" fontId="22" fillId="0" borderId="13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13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135" xfId="0" applyFont="1" applyBorder="1" applyAlignment="1">
      <alignment horizontal="center" vertical="center"/>
    </xf>
    <xf numFmtId="0" fontId="22" fillId="0" borderId="16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163" xfId="0" applyFont="1" applyBorder="1" applyAlignment="1">
      <alignment horizontal="center" vertical="center"/>
    </xf>
    <xf numFmtId="0" fontId="22" fillId="0" borderId="164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6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 vertical="center"/>
    </xf>
    <xf numFmtId="0" fontId="22" fillId="0" borderId="166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27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6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 shrinkToFit="1"/>
    </xf>
    <xf numFmtId="0" fontId="2" fillId="0" borderId="168" xfId="0" applyFont="1" applyBorder="1" applyAlignment="1">
      <alignment horizontal="distributed" vertical="center" shrinkToFit="1"/>
    </xf>
    <xf numFmtId="0" fontId="2" fillId="0" borderId="23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1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69" xfId="0" applyBorder="1" applyAlignment="1" quotePrefix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0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6" xfId="0" applyBorder="1" applyAlignment="1">
      <alignment horizontal="center" vertical="top"/>
    </xf>
    <xf numFmtId="0" fontId="0" fillId="0" borderId="175" xfId="0" applyBorder="1" applyAlignment="1">
      <alignment horizontal="center" vertical="top"/>
    </xf>
    <xf numFmtId="0" fontId="0" fillId="0" borderId="169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6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78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179" xfId="0" applyBorder="1" applyAlignment="1">
      <alignment/>
    </xf>
    <xf numFmtId="0" fontId="0" fillId="0" borderId="180" xfId="0" applyBorder="1" applyAlignment="1">
      <alignment/>
    </xf>
    <xf numFmtId="0" fontId="0" fillId="0" borderId="53" xfId="0" applyBorder="1" applyAlignment="1">
      <alignment/>
    </xf>
    <xf numFmtId="0" fontId="0" fillId="0" borderId="181" xfId="0" applyBorder="1" applyAlignment="1">
      <alignment horizontal="center" vertical="top"/>
    </xf>
    <xf numFmtId="0" fontId="0" fillId="0" borderId="182" xfId="0" applyBorder="1" applyAlignment="1">
      <alignment horizontal="center" vertical="top"/>
    </xf>
    <xf numFmtId="0" fontId="0" fillId="0" borderId="183" xfId="0" applyBorder="1" applyAlignment="1">
      <alignment horizontal="center" vertical="top"/>
    </xf>
    <xf numFmtId="0" fontId="0" fillId="0" borderId="184" xfId="0" applyBorder="1" applyAlignment="1" quotePrefix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65" xfId="0" applyBorder="1" applyAlignment="1" quotePrefix="1">
      <alignment horizontal="center"/>
    </xf>
    <xf numFmtId="0" fontId="0" fillId="0" borderId="176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6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175" xfId="0" applyBorder="1" applyAlignment="1">
      <alignment/>
    </xf>
    <xf numFmtId="0" fontId="0" fillId="0" borderId="43" xfId="0" applyBorder="1" applyAlignment="1">
      <alignment/>
    </xf>
    <xf numFmtId="0" fontId="0" fillId="0" borderId="178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175" xfId="0" applyFont="1" applyBorder="1" applyAlignment="1">
      <alignment/>
    </xf>
    <xf numFmtId="0" fontId="0" fillId="0" borderId="187" xfId="0" applyFont="1" applyBorder="1" applyAlignment="1">
      <alignment/>
    </xf>
    <xf numFmtId="0" fontId="0" fillId="0" borderId="188" xfId="0" applyFont="1" applyBorder="1" applyAlignment="1">
      <alignment/>
    </xf>
    <xf numFmtId="0" fontId="0" fillId="0" borderId="189" xfId="0" applyBorder="1" applyAlignment="1">
      <alignment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0" fontId="13" fillId="0" borderId="45" xfId="0" applyFont="1" applyBorder="1" applyAlignment="1">
      <alignment horizontal="center" vertical="center"/>
    </xf>
    <xf numFmtId="0" fontId="11" fillId="0" borderId="136" xfId="61" applyFont="1" applyFill="1" applyBorder="1" applyAlignment="1">
      <alignment horizontal="center" vertical="center"/>
      <protection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11" fillId="0" borderId="127" xfId="6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11" fillId="0" borderId="63" xfId="61" applyFont="1" applyFill="1" applyBorder="1" applyAlignment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194" xfId="0" applyBorder="1" applyAlignment="1">
      <alignment horizontal="center"/>
    </xf>
    <xf numFmtId="0" fontId="0" fillId="0" borderId="195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196" xfId="0" applyBorder="1" applyAlignment="1">
      <alignment/>
    </xf>
    <xf numFmtId="0" fontId="0" fillId="0" borderId="195" xfId="0" applyBorder="1" applyAlignment="1">
      <alignment/>
    </xf>
    <xf numFmtId="0" fontId="15" fillId="0" borderId="72" xfId="0" applyFont="1" applyBorder="1" applyAlignment="1">
      <alignment horizontal="center" vertical="center"/>
    </xf>
    <xf numFmtId="0" fontId="0" fillId="0" borderId="129" xfId="0" applyBorder="1" applyAlignment="1">
      <alignment horizontal="center"/>
    </xf>
    <xf numFmtId="0" fontId="0" fillId="0" borderId="196" xfId="0" applyBorder="1" applyAlignment="1">
      <alignment horizontal="center"/>
    </xf>
    <xf numFmtId="0" fontId="0" fillId="0" borderId="197" xfId="0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0" fontId="0" fillId="0" borderId="56" xfId="0" applyBorder="1" applyAlignment="1">
      <alignment/>
    </xf>
    <xf numFmtId="0" fontId="0" fillId="0" borderId="198" xfId="0" applyBorder="1" applyAlignment="1">
      <alignment/>
    </xf>
    <xf numFmtId="0" fontId="0" fillId="0" borderId="199" xfId="0" applyBorder="1" applyAlignment="1">
      <alignment/>
    </xf>
    <xf numFmtId="0" fontId="0" fillId="0" borderId="200" xfId="0" applyBorder="1" applyAlignment="1">
      <alignment/>
    </xf>
    <xf numFmtId="0" fontId="0" fillId="0" borderId="201" xfId="0" applyBorder="1" applyAlignment="1">
      <alignment/>
    </xf>
    <xf numFmtId="0" fontId="11" fillId="0" borderId="202" xfId="61" applyFont="1" applyFill="1" applyBorder="1" applyAlignment="1">
      <alignment horizontal="center" vertical="center"/>
      <protection/>
    </xf>
    <xf numFmtId="0" fontId="11" fillId="0" borderId="134" xfId="61" applyFont="1" applyFill="1" applyBorder="1" applyAlignment="1">
      <alignment horizontal="center" vertical="center"/>
      <protection/>
    </xf>
    <xf numFmtId="0" fontId="0" fillId="0" borderId="134" xfId="0" applyBorder="1" applyAlignment="1">
      <alignment/>
    </xf>
    <xf numFmtId="0" fontId="0" fillId="0" borderId="57" xfId="0" applyBorder="1" applyAlignment="1">
      <alignment/>
    </xf>
    <xf numFmtId="0" fontId="0" fillId="0" borderId="203" xfId="0" applyBorder="1" applyAlignment="1">
      <alignment horizontal="center" vertical="center"/>
    </xf>
    <xf numFmtId="0" fontId="0" fillId="0" borderId="183" xfId="0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13" fillId="0" borderId="205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1" fillId="0" borderId="166" xfId="61" applyFont="1" applyFill="1" applyBorder="1" applyAlignment="1">
      <alignment horizontal="center" vertical="center"/>
      <protection/>
    </xf>
    <xf numFmtId="0" fontId="11" fillId="0" borderId="131" xfId="61" applyFont="1" applyFill="1" applyBorder="1" applyAlignment="1">
      <alignment horizontal="center" vertical="center"/>
      <protection/>
    </xf>
    <xf numFmtId="0" fontId="0" fillId="0" borderId="131" xfId="0" applyBorder="1" applyAlignment="1">
      <alignment/>
    </xf>
    <xf numFmtId="0" fontId="0" fillId="0" borderId="137" xfId="0" applyBorder="1" applyAlignment="1">
      <alignment/>
    </xf>
    <xf numFmtId="0" fontId="11" fillId="0" borderId="162" xfId="61" applyFont="1" applyFill="1" applyBorder="1" applyAlignment="1">
      <alignment horizontal="center" vertical="center"/>
      <protection/>
    </xf>
    <xf numFmtId="0" fontId="11" fillId="0" borderId="34" xfId="61" applyFont="1" applyFill="1" applyBorder="1" applyAlignment="1">
      <alignment horizontal="center" vertical="center"/>
      <protection/>
    </xf>
    <xf numFmtId="0" fontId="11" fillId="0" borderId="62" xfId="61" applyFont="1" applyFill="1" applyBorder="1" applyAlignment="1">
      <alignment horizontal="center" vertical="center"/>
      <protection/>
    </xf>
    <xf numFmtId="49" fontId="8" fillId="0" borderId="127" xfId="62" applyNumberFormat="1" applyFont="1" applyBorder="1" applyAlignment="1">
      <alignment horizontal="left" vertical="center"/>
      <protection/>
    </xf>
    <xf numFmtId="49" fontId="8" fillId="0" borderId="34" xfId="62" applyNumberFormat="1" applyFont="1" applyBorder="1" applyAlignment="1">
      <alignment horizontal="left" vertical="center"/>
      <protection/>
    </xf>
    <xf numFmtId="49" fontId="8" fillId="0" borderId="34" xfId="62" applyNumberFormat="1" applyFont="1" applyBorder="1" applyAlignment="1">
      <alignment horizontal="center" vertical="center" shrinkToFit="1"/>
      <protection/>
    </xf>
    <xf numFmtId="49" fontId="8" fillId="0" borderId="62" xfId="62" applyNumberFormat="1" applyFont="1" applyBorder="1" applyAlignment="1">
      <alignment horizontal="center" vertical="center" shrinkToFit="1"/>
      <protection/>
    </xf>
    <xf numFmtId="49" fontId="8" fillId="0" borderId="65" xfId="62" applyNumberFormat="1" applyFont="1" applyBorder="1" applyAlignment="1">
      <alignment horizontal="left" vertical="center"/>
      <protection/>
    </xf>
    <xf numFmtId="49" fontId="8" fillId="0" borderId="18" xfId="62" applyNumberFormat="1" applyFont="1" applyBorder="1" applyAlignment="1">
      <alignment horizontal="left" vertical="center"/>
      <protection/>
    </xf>
    <xf numFmtId="49" fontId="8" fillId="0" borderId="18" xfId="62" applyNumberFormat="1" applyFont="1" applyBorder="1" applyAlignment="1">
      <alignment horizontal="left" vertical="center" shrinkToFit="1"/>
      <protection/>
    </xf>
    <xf numFmtId="49" fontId="8" fillId="0" borderId="19" xfId="62" applyNumberFormat="1" applyFont="1" applyBorder="1" applyAlignment="1">
      <alignment horizontal="left" vertical="center" shrinkToFit="1"/>
      <protection/>
    </xf>
    <xf numFmtId="49" fontId="9" fillId="0" borderId="126" xfId="62" applyNumberFormat="1" applyFont="1" applyBorder="1" applyAlignment="1">
      <alignment horizontal="distributed" vertical="center" shrinkToFit="1"/>
      <protection/>
    </xf>
    <xf numFmtId="49" fontId="9" fillId="0" borderId="13" xfId="62" applyNumberFormat="1" applyFont="1" applyBorder="1" applyAlignment="1">
      <alignment horizontal="distributed" vertical="center" shrinkToFit="1"/>
      <protection/>
    </xf>
    <xf numFmtId="49" fontId="9" fillId="0" borderId="65" xfId="62" applyNumberFormat="1" applyFont="1" applyBorder="1" applyAlignment="1">
      <alignment horizontal="distributed" vertical="center" shrinkToFit="1"/>
      <protection/>
    </xf>
    <xf numFmtId="49" fontId="9" fillId="0" borderId="18" xfId="62" applyNumberFormat="1" applyFont="1" applyBorder="1" applyAlignment="1">
      <alignment horizontal="distributed" vertical="center" shrinkToFit="1"/>
      <protection/>
    </xf>
    <xf numFmtId="49" fontId="8" fillId="0" borderId="20" xfId="62" applyNumberFormat="1" applyFont="1" applyBorder="1" applyAlignment="1">
      <alignment horizontal="distributed" vertical="center"/>
      <protection/>
    </xf>
    <xf numFmtId="49" fontId="8" fillId="0" borderId="19" xfId="62" applyNumberFormat="1" applyFont="1" applyBorder="1" applyAlignment="1">
      <alignment horizontal="distributed" vertical="center"/>
      <protection/>
    </xf>
    <xf numFmtId="49" fontId="8" fillId="0" borderId="127" xfId="62" applyNumberFormat="1" applyFont="1" applyBorder="1" applyAlignment="1">
      <alignment horizontal="left" vertical="center" shrinkToFit="1"/>
      <protection/>
    </xf>
    <xf numFmtId="49" fontId="8" fillId="0" borderId="62" xfId="62" applyNumberFormat="1" applyFont="1" applyBorder="1" applyAlignment="1">
      <alignment horizontal="left" vertical="center" shrinkToFit="1"/>
      <protection/>
    </xf>
    <xf numFmtId="49" fontId="8" fillId="0" borderId="127" xfId="62" applyNumberFormat="1" applyFont="1" applyBorder="1" applyAlignment="1">
      <alignment horizontal="center" vertical="center" shrinkToFit="1"/>
      <protection/>
    </xf>
    <xf numFmtId="49" fontId="9" fillId="0" borderId="126" xfId="62" applyNumberFormat="1" applyFont="1" applyBorder="1" applyAlignment="1">
      <alignment horizontal="center" vertical="center" shrinkToFit="1"/>
      <protection/>
    </xf>
    <xf numFmtId="49" fontId="9" fillId="0" borderId="13" xfId="62" applyNumberFormat="1" applyFont="1" applyBorder="1" applyAlignment="1">
      <alignment horizontal="center" vertical="center" shrinkToFit="1"/>
      <protection/>
    </xf>
    <xf numFmtId="49" fontId="9" fillId="0" borderId="65" xfId="62" applyNumberFormat="1" applyFont="1" applyBorder="1" applyAlignment="1">
      <alignment horizontal="center" vertical="center" shrinkToFit="1"/>
      <protection/>
    </xf>
    <xf numFmtId="49" fontId="9" fillId="0" borderId="18" xfId="62" applyNumberFormat="1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49" fontId="0" fillId="0" borderId="207" xfId="0" applyNumberFormat="1" applyBorder="1" applyAlignment="1">
      <alignment horizontal="center" vertical="center"/>
    </xf>
    <xf numFmtId="49" fontId="0" fillId="0" borderId="208" xfId="0" applyNumberFormat="1" applyBorder="1" applyAlignment="1">
      <alignment horizontal="center" vertical="center"/>
    </xf>
    <xf numFmtId="49" fontId="0" fillId="0" borderId="20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 textRotation="255"/>
    </xf>
    <xf numFmtId="0" fontId="3" fillId="0" borderId="13" xfId="0" applyFont="1" applyBorder="1" applyAlignment="1">
      <alignment horizontal="right" vertical="center"/>
    </xf>
    <xf numFmtId="0" fontId="3" fillId="0" borderId="141" xfId="0" applyFont="1" applyBorder="1" applyAlignment="1">
      <alignment horizontal="right" vertical="center"/>
    </xf>
    <xf numFmtId="0" fontId="3" fillId="0" borderId="145" xfId="0" applyFont="1" applyBorder="1" applyAlignment="1">
      <alignment horizontal="left" vertical="center"/>
    </xf>
    <xf numFmtId="0" fontId="19" fillId="0" borderId="20" xfId="0" applyFont="1" applyBorder="1" applyAlignment="1">
      <alignment horizontal="right" vertical="center"/>
    </xf>
    <xf numFmtId="0" fontId="19" fillId="0" borderId="14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1" xfId="0" applyFont="1" applyBorder="1" applyAlignment="1">
      <alignment horizontal="left" vertical="center"/>
    </xf>
    <xf numFmtId="0" fontId="19" fillId="0" borderId="0" xfId="0" applyFont="1" applyBorder="1" applyAlignment="1">
      <alignment horizontal="distributed" vertical="center"/>
    </xf>
    <xf numFmtId="0" fontId="20" fillId="0" borderId="145" xfId="0" applyFont="1" applyBorder="1" applyAlignment="1">
      <alignment horizontal="distributed" vertical="top" textRotation="255"/>
    </xf>
    <xf numFmtId="0" fontId="21" fillId="0" borderId="0" xfId="0" applyFont="1" applyAlignment="1">
      <alignment vertical="top" textRotation="255"/>
    </xf>
    <xf numFmtId="0" fontId="3" fillId="0" borderId="0" xfId="0" applyFont="1" applyBorder="1" applyAlignment="1">
      <alignment vertical="center"/>
    </xf>
    <xf numFmtId="0" fontId="19" fillId="0" borderId="126" xfId="0" applyFont="1" applyBorder="1" applyAlignment="1">
      <alignment horizontal="left" vertical="center"/>
    </xf>
    <xf numFmtId="0" fontId="19" fillId="0" borderId="141" xfId="0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10" fillId="0" borderId="0" xfId="0" applyFont="1" applyAlignment="1">
      <alignment vertical="top" textRotation="255"/>
    </xf>
    <xf numFmtId="0" fontId="1" fillId="0" borderId="0" xfId="0" applyFont="1" applyAlignment="1">
      <alignment vertical="top" textRotation="255"/>
    </xf>
    <xf numFmtId="0" fontId="2" fillId="0" borderId="20" xfId="0" applyFont="1" applyBorder="1" applyAlignment="1">
      <alignment horizontal="right" vertical="center"/>
    </xf>
    <xf numFmtId="0" fontId="2" fillId="0" borderId="141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textRotation="255"/>
    </xf>
    <xf numFmtId="0" fontId="19" fillId="0" borderId="22" xfId="0" applyFont="1" applyBorder="1" applyAlignment="1">
      <alignment horizontal="left" vertical="center" textRotation="255"/>
    </xf>
    <xf numFmtId="0" fontId="3" fillId="0" borderId="14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textRotation="255"/>
    </xf>
    <xf numFmtId="0" fontId="0" fillId="0" borderId="0" xfId="0" applyBorder="1" applyAlignment="1">
      <alignment horizontal="distributed" vertical="center" textRotation="255"/>
    </xf>
    <xf numFmtId="0" fontId="19" fillId="0" borderId="14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41" xfId="0" applyBorder="1" applyAlignment="1">
      <alignment horizontal="right" vertical="center"/>
    </xf>
    <xf numFmtId="0" fontId="19" fillId="0" borderId="65" xfId="0" applyFont="1" applyBorder="1" applyAlignment="1">
      <alignment horizontal="left" vertical="center"/>
    </xf>
    <xf numFmtId="0" fontId="20" fillId="0" borderId="138" xfId="0" applyFont="1" applyBorder="1" applyAlignment="1">
      <alignment horizontal="distributed" vertical="top" textRotation="255"/>
    </xf>
    <xf numFmtId="0" fontId="21" fillId="0" borderId="22" xfId="0" applyFont="1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0" fontId="18" fillId="0" borderId="0" xfId="0" applyFont="1" applyBorder="1" applyAlignment="1">
      <alignment horizontal="distributed" vertical="center"/>
    </xf>
    <xf numFmtId="0" fontId="2" fillId="0" borderId="6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14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20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0" fillId="0" borderId="14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20" fillId="0" borderId="1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2" fillId="0" borderId="126" xfId="0" applyFont="1" applyBorder="1" applyAlignment="1">
      <alignment horizontal="left" vertical="center"/>
    </xf>
    <xf numFmtId="0" fontId="19" fillId="0" borderId="22" xfId="0" applyFont="1" applyBorder="1" applyAlignment="1">
      <alignment horizontal="right" vertical="center"/>
    </xf>
    <xf numFmtId="0" fontId="2" fillId="0" borderId="145" xfId="0" applyFont="1" applyBorder="1" applyAlignment="1">
      <alignment horizontal="left" vertical="center"/>
    </xf>
    <xf numFmtId="0" fontId="20" fillId="0" borderId="147" xfId="0" applyFont="1" applyBorder="1" applyAlignment="1">
      <alignment horizontal="center" vertical="center"/>
    </xf>
    <xf numFmtId="0" fontId="2" fillId="0" borderId="145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0" fillId="0" borderId="157" xfId="0" applyFont="1" applyBorder="1" applyAlignment="1">
      <alignment horizontal="center" vertical="center" textRotation="255"/>
    </xf>
    <xf numFmtId="0" fontId="0" fillId="0" borderId="157" xfId="0" applyBorder="1" applyAlignment="1">
      <alignment vertical="center"/>
    </xf>
    <xf numFmtId="0" fontId="0" fillId="0" borderId="158" xfId="0" applyBorder="1" applyAlignment="1">
      <alignment vertical="center"/>
    </xf>
    <xf numFmtId="0" fontId="20" fillId="0" borderId="140" xfId="0" applyFont="1" applyBorder="1" applyAlignment="1">
      <alignment horizontal="center" vertical="center"/>
    </xf>
    <xf numFmtId="0" fontId="20" fillId="0" borderId="149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9" xfId="0" applyFont="1" applyBorder="1" applyAlignment="1">
      <alignment horizontal="distributed" vertical="top" textRotation="255"/>
    </xf>
    <xf numFmtId="0" fontId="0" fillId="0" borderId="148" xfId="0" applyBorder="1" applyAlignment="1">
      <alignment horizontal="distributed" vertical="top" textRotation="255"/>
    </xf>
    <xf numFmtId="0" fontId="2" fillId="0" borderId="146" xfId="0" applyFont="1" applyBorder="1" applyAlignment="1">
      <alignment horizontal="left" vertical="center"/>
    </xf>
    <xf numFmtId="0" fontId="21" fillId="0" borderId="141" xfId="0" applyFont="1" applyBorder="1" applyAlignment="1">
      <alignment horizontal="left" vertical="center"/>
    </xf>
    <xf numFmtId="0" fontId="2" fillId="0" borderId="141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 textRotation="255"/>
    </xf>
    <xf numFmtId="0" fontId="0" fillId="0" borderId="147" xfId="0" applyBorder="1" applyAlignment="1">
      <alignment vertical="center"/>
    </xf>
    <xf numFmtId="0" fontId="0" fillId="0" borderId="154" xfId="0" applyBorder="1" applyAlignment="1">
      <alignment vertical="center"/>
    </xf>
    <xf numFmtId="0" fontId="2" fillId="0" borderId="141" xfId="0" applyFont="1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21" fillId="0" borderId="142" xfId="0" applyFont="1" applyBorder="1" applyAlignment="1">
      <alignment vertical="top" textRotation="255"/>
    </xf>
    <xf numFmtId="0" fontId="21" fillId="0" borderId="147" xfId="0" applyFont="1" applyBorder="1" applyAlignment="1">
      <alignment vertical="top" textRotation="255"/>
    </xf>
    <xf numFmtId="0" fontId="19" fillId="0" borderId="20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/>
    </xf>
    <xf numFmtId="0" fontId="19" fillId="0" borderId="12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19" fillId="0" borderId="126" xfId="0" applyFont="1" applyBorder="1" applyAlignment="1">
      <alignment vertical="center"/>
    </xf>
    <xf numFmtId="0" fontId="2" fillId="0" borderId="141" xfId="0" applyFont="1" applyBorder="1" applyAlignment="1">
      <alignment vertical="center"/>
    </xf>
    <xf numFmtId="0" fontId="20" fillId="0" borderId="141" xfId="0" applyFont="1" applyBorder="1" applyAlignment="1">
      <alignment horizontal="left" vertical="center"/>
    </xf>
    <xf numFmtId="0" fontId="2" fillId="0" borderId="65" xfId="0" applyFont="1" applyBorder="1" applyAlignment="1">
      <alignment vertical="center"/>
    </xf>
    <xf numFmtId="0" fontId="10" fillId="0" borderId="210" xfId="0" applyFont="1" applyBorder="1" applyAlignment="1">
      <alignment horizontal="center" vertical="center" textRotation="255"/>
    </xf>
    <xf numFmtId="0" fontId="0" fillId="0" borderId="21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9" fillId="0" borderId="20" xfId="0" applyFont="1" applyBorder="1" applyAlignment="1">
      <alignment horizontal="left" vertical="center"/>
    </xf>
    <xf numFmtId="0" fontId="19" fillId="0" borderId="12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18" xfId="0" applyFont="1" applyBorder="1" applyAlignment="1">
      <alignment horizontal="center" vertical="center" shrinkToFit="1"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0" fillId="0" borderId="143" xfId="0" applyFont="1" applyBorder="1" applyAlignment="1">
      <alignment horizontal="center" vertical="top" textRotation="255"/>
    </xf>
    <xf numFmtId="0" fontId="21" fillId="0" borderId="21" xfId="0" applyFont="1" applyBorder="1" applyAlignment="1">
      <alignment vertical="top" textRotation="255"/>
    </xf>
    <xf numFmtId="0" fontId="0" fillId="0" borderId="18" xfId="0" applyBorder="1" applyAlignment="1">
      <alignment horizontal="left" vertical="center"/>
    </xf>
    <xf numFmtId="0" fontId="19" fillId="0" borderId="19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 textRotation="255"/>
    </xf>
    <xf numFmtId="0" fontId="20" fillId="0" borderId="145" xfId="0" applyFont="1" applyBorder="1" applyAlignment="1">
      <alignment vertical="top" textRotation="255"/>
    </xf>
    <xf numFmtId="0" fontId="3" fillId="0" borderId="18" xfId="0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 textRotation="255"/>
    </xf>
    <xf numFmtId="0" fontId="0" fillId="0" borderId="19" xfId="0" applyBorder="1" applyAlignment="1">
      <alignment horizontal="distributed" vertical="center" textRotation="255"/>
    </xf>
    <xf numFmtId="0" fontId="20" fillId="0" borderId="145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し込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13</xdr:row>
      <xdr:rowOff>47625</xdr:rowOff>
    </xdr:from>
    <xdr:to>
      <xdr:col>24</xdr:col>
      <xdr:colOff>180975</xdr:colOff>
      <xdr:row>14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7010400" y="2895600"/>
          <a:ext cx="133350" cy="133350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11</xdr:row>
      <xdr:rowOff>28575</xdr:rowOff>
    </xdr:from>
    <xdr:to>
      <xdr:col>25</xdr:col>
      <xdr:colOff>209550</xdr:colOff>
      <xdr:row>11</xdr:row>
      <xdr:rowOff>152400</xdr:rowOff>
    </xdr:to>
    <xdr:grpSp>
      <xdr:nvGrpSpPr>
        <xdr:cNvPr id="5" name="Group 4"/>
        <xdr:cNvGrpSpPr>
          <a:grpSpLocks/>
        </xdr:cNvGrpSpPr>
      </xdr:nvGrpSpPr>
      <xdr:grpSpPr>
        <a:xfrm>
          <a:off x="7839075" y="2524125"/>
          <a:ext cx="123825" cy="123825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47625</xdr:colOff>
      <xdr:row>13</xdr:row>
      <xdr:rowOff>47625</xdr:rowOff>
    </xdr:from>
    <xdr:to>
      <xdr:col>24</xdr:col>
      <xdr:colOff>180975</xdr:colOff>
      <xdr:row>14</xdr:row>
      <xdr:rowOff>0</xdr:rowOff>
    </xdr:to>
    <xdr:grpSp>
      <xdr:nvGrpSpPr>
        <xdr:cNvPr id="8" name="Group 4"/>
        <xdr:cNvGrpSpPr>
          <a:grpSpLocks/>
        </xdr:cNvGrpSpPr>
      </xdr:nvGrpSpPr>
      <xdr:grpSpPr>
        <a:xfrm>
          <a:off x="7010400" y="2895600"/>
          <a:ext cx="133350" cy="133350"/>
          <a:chOff x="801" y="344"/>
          <a:chExt cx="101" cy="106"/>
        </a:xfrm>
        <a:solidFill>
          <a:srgbClr val="FFFFFF"/>
        </a:solidFill>
      </xdr:grpSpPr>
      <xdr:sp>
        <xdr:nvSpPr>
          <xdr:cNvPr id="9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11</xdr:row>
      <xdr:rowOff>28575</xdr:rowOff>
    </xdr:from>
    <xdr:to>
      <xdr:col>25</xdr:col>
      <xdr:colOff>209550</xdr:colOff>
      <xdr:row>11</xdr:row>
      <xdr:rowOff>152400</xdr:rowOff>
    </xdr:to>
    <xdr:grpSp>
      <xdr:nvGrpSpPr>
        <xdr:cNvPr id="12" name="Group 4"/>
        <xdr:cNvGrpSpPr>
          <a:grpSpLocks/>
        </xdr:cNvGrpSpPr>
      </xdr:nvGrpSpPr>
      <xdr:grpSpPr>
        <a:xfrm>
          <a:off x="7839075" y="2524125"/>
          <a:ext cx="123825" cy="123825"/>
          <a:chOff x="606" y="196"/>
          <a:chExt cx="146" cy="143"/>
        </a:xfrm>
        <a:solidFill>
          <a:srgbClr val="FFFFFF"/>
        </a:solidFill>
      </xdr:grpSpPr>
      <xdr:sp>
        <xdr:nvSpPr>
          <xdr:cNvPr id="13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152400</xdr:rowOff>
    </xdr:from>
    <xdr:to>
      <xdr:col>4</xdr:col>
      <xdr:colOff>47625</xdr:colOff>
      <xdr:row>2</xdr:row>
      <xdr:rowOff>171450</xdr:rowOff>
    </xdr:to>
    <xdr:sp>
      <xdr:nvSpPr>
        <xdr:cNvPr id="1" name="直線コネクタ 2"/>
        <xdr:cNvSpPr>
          <a:spLocks/>
        </xdr:cNvSpPr>
      </xdr:nvSpPr>
      <xdr:spPr>
        <a:xfrm>
          <a:off x="38100" y="533400"/>
          <a:ext cx="1990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4</xdr:col>
      <xdr:colOff>47625</xdr:colOff>
      <xdr:row>3</xdr:row>
      <xdr:rowOff>38100</xdr:rowOff>
    </xdr:to>
    <xdr:sp>
      <xdr:nvSpPr>
        <xdr:cNvPr id="2" name="直線コネクタ 4"/>
        <xdr:cNvSpPr>
          <a:spLocks/>
        </xdr:cNvSpPr>
      </xdr:nvSpPr>
      <xdr:spPr>
        <a:xfrm>
          <a:off x="38100" y="590550"/>
          <a:ext cx="1990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171450</xdr:rowOff>
    </xdr:from>
    <xdr:to>
      <xdr:col>19</xdr:col>
      <xdr:colOff>57150</xdr:colOff>
      <xdr:row>6</xdr:row>
      <xdr:rowOff>171450</xdr:rowOff>
    </xdr:to>
    <xdr:sp>
      <xdr:nvSpPr>
        <xdr:cNvPr id="3" name="直線コネクタ 6"/>
        <xdr:cNvSpPr>
          <a:spLocks/>
        </xdr:cNvSpPr>
      </xdr:nvSpPr>
      <xdr:spPr>
        <a:xfrm>
          <a:off x="4229100" y="1314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7</xdr:row>
      <xdr:rowOff>19050</xdr:rowOff>
    </xdr:from>
    <xdr:to>
      <xdr:col>19</xdr:col>
      <xdr:colOff>76200</xdr:colOff>
      <xdr:row>7</xdr:row>
      <xdr:rowOff>28575</xdr:rowOff>
    </xdr:to>
    <xdr:sp>
      <xdr:nvSpPr>
        <xdr:cNvPr id="4" name="直線コネクタ 8"/>
        <xdr:cNvSpPr>
          <a:spLocks/>
        </xdr:cNvSpPr>
      </xdr:nvSpPr>
      <xdr:spPr>
        <a:xfrm>
          <a:off x="4219575" y="1352550"/>
          <a:ext cx="201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466725</xdr:colOff>
      <xdr:row>13</xdr:row>
      <xdr:rowOff>114300</xdr:rowOff>
    </xdr:from>
    <xdr:to>
      <xdr:col>23</xdr:col>
      <xdr:colOff>590550</xdr:colOff>
      <xdr:row>14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7620000" y="2505075"/>
          <a:ext cx="123825" cy="66675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466725</xdr:colOff>
      <xdr:row>13</xdr:row>
      <xdr:rowOff>114300</xdr:rowOff>
    </xdr:from>
    <xdr:to>
      <xdr:col>23</xdr:col>
      <xdr:colOff>590550</xdr:colOff>
      <xdr:row>14</xdr:row>
      <xdr:rowOff>0</xdr:rowOff>
    </xdr:to>
    <xdr:grpSp>
      <xdr:nvGrpSpPr>
        <xdr:cNvPr id="5" name="Group 4"/>
        <xdr:cNvGrpSpPr>
          <a:grpSpLocks/>
        </xdr:cNvGrpSpPr>
      </xdr:nvGrpSpPr>
      <xdr:grpSpPr>
        <a:xfrm>
          <a:off x="7620000" y="2505075"/>
          <a:ext cx="123825" cy="66675"/>
          <a:chOff x="801" y="344"/>
          <a:chExt cx="101" cy="106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4</xdr:row>
      <xdr:rowOff>142875</xdr:rowOff>
    </xdr:from>
    <xdr:to>
      <xdr:col>4</xdr:col>
      <xdr:colOff>95250</xdr:colOff>
      <xdr:row>5</xdr:row>
      <xdr:rowOff>0</xdr:rowOff>
    </xdr:to>
    <xdr:sp>
      <xdr:nvSpPr>
        <xdr:cNvPr id="9" name="直線コネクタ 2"/>
        <xdr:cNvSpPr>
          <a:spLocks/>
        </xdr:cNvSpPr>
      </xdr:nvSpPr>
      <xdr:spPr>
        <a:xfrm>
          <a:off x="57150" y="876300"/>
          <a:ext cx="2019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28575</xdr:rowOff>
    </xdr:from>
    <xdr:to>
      <xdr:col>4</xdr:col>
      <xdr:colOff>104775</xdr:colOff>
      <xdr:row>5</xdr:row>
      <xdr:rowOff>47625</xdr:rowOff>
    </xdr:to>
    <xdr:sp>
      <xdr:nvSpPr>
        <xdr:cNvPr id="10" name="直線コネクタ 4"/>
        <xdr:cNvSpPr>
          <a:spLocks/>
        </xdr:cNvSpPr>
      </xdr:nvSpPr>
      <xdr:spPr>
        <a:xfrm>
          <a:off x="57150" y="942975"/>
          <a:ext cx="2028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333375</xdr:colOff>
      <xdr:row>13</xdr:row>
      <xdr:rowOff>95250</xdr:rowOff>
    </xdr:from>
    <xdr:to>
      <xdr:col>23</xdr:col>
      <xdr:colOff>457200</xdr:colOff>
      <xdr:row>14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8401050" y="2571750"/>
          <a:ext cx="123825" cy="152400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238125</xdr:colOff>
      <xdr:row>11</xdr:row>
      <xdr:rowOff>76200</xdr:rowOff>
    </xdr:from>
    <xdr:to>
      <xdr:col>23</xdr:col>
      <xdr:colOff>0</xdr:colOff>
      <xdr:row>12</xdr:row>
      <xdr:rowOff>38100</xdr:rowOff>
    </xdr:to>
    <xdr:grpSp>
      <xdr:nvGrpSpPr>
        <xdr:cNvPr id="5" name="Group 4"/>
        <xdr:cNvGrpSpPr>
          <a:grpSpLocks/>
        </xdr:cNvGrpSpPr>
      </xdr:nvGrpSpPr>
      <xdr:grpSpPr>
        <a:xfrm>
          <a:off x="7934325" y="2209800"/>
          <a:ext cx="133350" cy="133350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7</xdr:row>
      <xdr:rowOff>57150</xdr:rowOff>
    </xdr:from>
    <xdr:to>
      <xdr:col>5</xdr:col>
      <xdr:colOff>133350</xdr:colOff>
      <xdr:row>8</xdr:row>
      <xdr:rowOff>19050</xdr:rowOff>
    </xdr:to>
    <xdr:grpSp>
      <xdr:nvGrpSpPr>
        <xdr:cNvPr id="8" name="Group 4"/>
        <xdr:cNvGrpSpPr>
          <a:grpSpLocks/>
        </xdr:cNvGrpSpPr>
      </xdr:nvGrpSpPr>
      <xdr:grpSpPr>
        <a:xfrm>
          <a:off x="2152650" y="1390650"/>
          <a:ext cx="123825" cy="152400"/>
          <a:chOff x="801" y="344"/>
          <a:chExt cx="101" cy="106"/>
        </a:xfrm>
        <a:solidFill>
          <a:srgbClr val="FFFFFF"/>
        </a:solidFill>
      </xdr:grpSpPr>
      <xdr:sp>
        <xdr:nvSpPr>
          <xdr:cNvPr id="9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3</xdr:row>
      <xdr:rowOff>19050</xdr:rowOff>
    </xdr:from>
    <xdr:to>
      <xdr:col>13</xdr:col>
      <xdr:colOff>123825</xdr:colOff>
      <xdr:row>3</xdr:row>
      <xdr:rowOff>161925</xdr:rowOff>
    </xdr:to>
    <xdr:grpSp>
      <xdr:nvGrpSpPr>
        <xdr:cNvPr id="12" name="Group 4"/>
        <xdr:cNvGrpSpPr>
          <a:grpSpLocks/>
        </xdr:cNvGrpSpPr>
      </xdr:nvGrpSpPr>
      <xdr:grpSpPr>
        <a:xfrm>
          <a:off x="3810000" y="581025"/>
          <a:ext cx="133350" cy="142875"/>
          <a:chOff x="606" y="196"/>
          <a:chExt cx="146" cy="143"/>
        </a:xfrm>
        <a:solidFill>
          <a:srgbClr val="FFFFFF"/>
        </a:solidFill>
      </xdr:grpSpPr>
      <xdr:sp>
        <xdr:nvSpPr>
          <xdr:cNvPr id="13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11</xdr:row>
      <xdr:rowOff>38100</xdr:rowOff>
    </xdr:from>
    <xdr:to>
      <xdr:col>11</xdr:col>
      <xdr:colOff>161925</xdr:colOff>
      <xdr:row>12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7648575" y="2686050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13</xdr:row>
      <xdr:rowOff>66675</xdr:rowOff>
    </xdr:from>
    <xdr:to>
      <xdr:col>11</xdr:col>
      <xdr:colOff>238125</xdr:colOff>
      <xdr:row>14</xdr:row>
      <xdr:rowOff>38100</xdr:rowOff>
    </xdr:to>
    <xdr:grpSp>
      <xdr:nvGrpSpPr>
        <xdr:cNvPr id="5" name="Group 4"/>
        <xdr:cNvGrpSpPr>
          <a:grpSpLocks/>
        </xdr:cNvGrpSpPr>
      </xdr:nvGrpSpPr>
      <xdr:grpSpPr>
        <a:xfrm>
          <a:off x="7686675" y="3057525"/>
          <a:ext cx="161925" cy="142875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11</xdr:row>
      <xdr:rowOff>38100</xdr:rowOff>
    </xdr:from>
    <xdr:to>
      <xdr:col>11</xdr:col>
      <xdr:colOff>161925</xdr:colOff>
      <xdr:row>12</xdr:row>
      <xdr:rowOff>9525</xdr:rowOff>
    </xdr:to>
    <xdr:grpSp>
      <xdr:nvGrpSpPr>
        <xdr:cNvPr id="8" name="Group 4"/>
        <xdr:cNvGrpSpPr>
          <a:grpSpLocks/>
        </xdr:cNvGrpSpPr>
      </xdr:nvGrpSpPr>
      <xdr:grpSpPr>
        <a:xfrm>
          <a:off x="7648575" y="2686050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9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13</xdr:row>
      <xdr:rowOff>66675</xdr:rowOff>
    </xdr:from>
    <xdr:to>
      <xdr:col>11</xdr:col>
      <xdr:colOff>238125</xdr:colOff>
      <xdr:row>14</xdr:row>
      <xdr:rowOff>38100</xdr:rowOff>
    </xdr:to>
    <xdr:grpSp>
      <xdr:nvGrpSpPr>
        <xdr:cNvPr id="12" name="Group 4"/>
        <xdr:cNvGrpSpPr>
          <a:grpSpLocks/>
        </xdr:cNvGrpSpPr>
      </xdr:nvGrpSpPr>
      <xdr:grpSpPr>
        <a:xfrm>
          <a:off x="7686675" y="3057525"/>
          <a:ext cx="161925" cy="142875"/>
          <a:chOff x="606" y="196"/>
          <a:chExt cx="146" cy="143"/>
        </a:xfrm>
        <a:solidFill>
          <a:srgbClr val="FFFFFF"/>
        </a:solidFill>
      </xdr:grpSpPr>
      <xdr:sp>
        <xdr:nvSpPr>
          <xdr:cNvPr id="13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9</xdr:row>
      <xdr:rowOff>57150</xdr:rowOff>
    </xdr:from>
    <xdr:to>
      <xdr:col>10</xdr:col>
      <xdr:colOff>619125</xdr:colOff>
      <xdr:row>10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7734300" y="2400300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542925</xdr:colOff>
      <xdr:row>7</xdr:row>
      <xdr:rowOff>104775</xdr:rowOff>
    </xdr:from>
    <xdr:to>
      <xdr:col>10</xdr:col>
      <xdr:colOff>676275</xdr:colOff>
      <xdr:row>8</xdr:row>
      <xdr:rowOff>57150</xdr:rowOff>
    </xdr:to>
    <xdr:grpSp>
      <xdr:nvGrpSpPr>
        <xdr:cNvPr id="5" name="Group 4"/>
        <xdr:cNvGrpSpPr>
          <a:grpSpLocks/>
        </xdr:cNvGrpSpPr>
      </xdr:nvGrpSpPr>
      <xdr:grpSpPr>
        <a:xfrm>
          <a:off x="7781925" y="2105025"/>
          <a:ext cx="133350" cy="123825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9</xdr:row>
      <xdr:rowOff>57150</xdr:rowOff>
    </xdr:from>
    <xdr:to>
      <xdr:col>10</xdr:col>
      <xdr:colOff>619125</xdr:colOff>
      <xdr:row>10</xdr:row>
      <xdr:rowOff>28575</xdr:rowOff>
    </xdr:to>
    <xdr:grpSp>
      <xdr:nvGrpSpPr>
        <xdr:cNvPr id="8" name="Group 4"/>
        <xdr:cNvGrpSpPr>
          <a:grpSpLocks/>
        </xdr:cNvGrpSpPr>
      </xdr:nvGrpSpPr>
      <xdr:grpSpPr>
        <a:xfrm>
          <a:off x="7734300" y="2400300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9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542925</xdr:colOff>
      <xdr:row>7</xdr:row>
      <xdr:rowOff>104775</xdr:rowOff>
    </xdr:from>
    <xdr:to>
      <xdr:col>10</xdr:col>
      <xdr:colOff>676275</xdr:colOff>
      <xdr:row>8</xdr:row>
      <xdr:rowOff>57150</xdr:rowOff>
    </xdr:to>
    <xdr:grpSp>
      <xdr:nvGrpSpPr>
        <xdr:cNvPr id="12" name="Group 4"/>
        <xdr:cNvGrpSpPr>
          <a:grpSpLocks/>
        </xdr:cNvGrpSpPr>
      </xdr:nvGrpSpPr>
      <xdr:grpSpPr>
        <a:xfrm>
          <a:off x="7781925" y="2105025"/>
          <a:ext cx="133350" cy="123825"/>
          <a:chOff x="606" y="196"/>
          <a:chExt cx="146" cy="143"/>
        </a:xfrm>
        <a:solidFill>
          <a:srgbClr val="FFFFFF"/>
        </a:solidFill>
      </xdr:grpSpPr>
      <xdr:sp>
        <xdr:nvSpPr>
          <xdr:cNvPr id="13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17</xdr:row>
      <xdr:rowOff>0</xdr:rowOff>
    </xdr:from>
    <xdr:to>
      <xdr:col>26</xdr:col>
      <xdr:colOff>133350</xdr:colOff>
      <xdr:row>17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9610725" y="3857625"/>
          <a:ext cx="133350" cy="133350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20</xdr:row>
      <xdr:rowOff>0</xdr:rowOff>
    </xdr:from>
    <xdr:to>
      <xdr:col>26</xdr:col>
      <xdr:colOff>133350</xdr:colOff>
      <xdr:row>20</xdr:row>
      <xdr:rowOff>133350</xdr:rowOff>
    </xdr:to>
    <xdr:grpSp>
      <xdr:nvGrpSpPr>
        <xdr:cNvPr id="5" name="Group 4"/>
        <xdr:cNvGrpSpPr>
          <a:grpSpLocks/>
        </xdr:cNvGrpSpPr>
      </xdr:nvGrpSpPr>
      <xdr:grpSpPr>
        <a:xfrm>
          <a:off x="9610725" y="4391025"/>
          <a:ext cx="133350" cy="133350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</xdr:row>
      <xdr:rowOff>219075</xdr:rowOff>
    </xdr:from>
    <xdr:to>
      <xdr:col>4</xdr:col>
      <xdr:colOff>95250</xdr:colOff>
      <xdr:row>2</xdr:row>
      <xdr:rowOff>238125</xdr:rowOff>
    </xdr:to>
    <xdr:sp>
      <xdr:nvSpPr>
        <xdr:cNvPr id="8" name="直線コネクタ 2"/>
        <xdr:cNvSpPr>
          <a:spLocks/>
        </xdr:cNvSpPr>
      </xdr:nvSpPr>
      <xdr:spPr>
        <a:xfrm>
          <a:off x="66675" y="733425"/>
          <a:ext cx="2009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</xdr:row>
      <xdr:rowOff>0</xdr:rowOff>
    </xdr:from>
    <xdr:to>
      <xdr:col>4</xdr:col>
      <xdr:colOff>104775</xdr:colOff>
      <xdr:row>3</xdr:row>
      <xdr:rowOff>28575</xdr:rowOff>
    </xdr:to>
    <xdr:sp>
      <xdr:nvSpPr>
        <xdr:cNvPr id="9" name="直線コネクタ 4"/>
        <xdr:cNvSpPr>
          <a:spLocks/>
        </xdr:cNvSpPr>
      </xdr:nvSpPr>
      <xdr:spPr>
        <a:xfrm>
          <a:off x="95250" y="771525"/>
          <a:ext cx="1990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76200</xdr:rowOff>
    </xdr:from>
    <xdr:to>
      <xdr:col>7</xdr:col>
      <xdr:colOff>161925</xdr:colOff>
      <xdr:row>9</xdr:row>
      <xdr:rowOff>209550</xdr:rowOff>
    </xdr:to>
    <xdr:grpSp>
      <xdr:nvGrpSpPr>
        <xdr:cNvPr id="10" name="Group 4"/>
        <xdr:cNvGrpSpPr>
          <a:grpSpLocks/>
        </xdr:cNvGrpSpPr>
      </xdr:nvGrpSpPr>
      <xdr:grpSpPr>
        <a:xfrm>
          <a:off x="2533650" y="2390775"/>
          <a:ext cx="133350" cy="133350"/>
          <a:chOff x="606" y="196"/>
          <a:chExt cx="146" cy="143"/>
        </a:xfrm>
        <a:solidFill>
          <a:srgbClr val="FFFFFF"/>
        </a:solidFill>
      </xdr:grpSpPr>
      <xdr:sp>
        <xdr:nvSpPr>
          <xdr:cNvPr id="11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95250</xdr:colOff>
      <xdr:row>22</xdr:row>
      <xdr:rowOff>133350</xdr:rowOff>
    </xdr:from>
    <xdr:to>
      <xdr:col>33</xdr:col>
      <xdr:colOff>228600</xdr:colOff>
      <xdr:row>23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8515350" y="5372100"/>
          <a:ext cx="133350" cy="133350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190500</xdr:colOff>
      <xdr:row>26</xdr:row>
      <xdr:rowOff>0</xdr:rowOff>
    </xdr:from>
    <xdr:to>
      <xdr:col>32</xdr:col>
      <xdr:colOff>323850</xdr:colOff>
      <xdr:row>26</xdr:row>
      <xdr:rowOff>133350</xdr:rowOff>
    </xdr:to>
    <xdr:grpSp>
      <xdr:nvGrpSpPr>
        <xdr:cNvPr id="5" name="Group 4"/>
        <xdr:cNvGrpSpPr>
          <a:grpSpLocks/>
        </xdr:cNvGrpSpPr>
      </xdr:nvGrpSpPr>
      <xdr:grpSpPr>
        <a:xfrm>
          <a:off x="8239125" y="5934075"/>
          <a:ext cx="133350" cy="133350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7</xdr:row>
      <xdr:rowOff>47625</xdr:rowOff>
    </xdr:from>
    <xdr:to>
      <xdr:col>9</xdr:col>
      <xdr:colOff>152400</xdr:colOff>
      <xdr:row>7</xdr:row>
      <xdr:rowOff>180975</xdr:rowOff>
    </xdr:to>
    <xdr:grpSp>
      <xdr:nvGrpSpPr>
        <xdr:cNvPr id="8" name="Group 4"/>
        <xdr:cNvGrpSpPr>
          <a:grpSpLocks/>
        </xdr:cNvGrpSpPr>
      </xdr:nvGrpSpPr>
      <xdr:grpSpPr>
        <a:xfrm>
          <a:off x="2771775" y="1847850"/>
          <a:ext cx="133350" cy="133350"/>
          <a:chOff x="801" y="344"/>
          <a:chExt cx="101" cy="106"/>
        </a:xfrm>
        <a:solidFill>
          <a:srgbClr val="FFFFFF"/>
        </a:solidFill>
      </xdr:grpSpPr>
      <xdr:sp>
        <xdr:nvSpPr>
          <xdr:cNvPr id="9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1</xdr:row>
      <xdr:rowOff>66675</xdr:rowOff>
    </xdr:from>
    <xdr:to>
      <xdr:col>12</xdr:col>
      <xdr:colOff>0</xdr:colOff>
      <xdr:row>1</xdr:row>
      <xdr:rowOff>200025</xdr:rowOff>
    </xdr:to>
    <xdr:grpSp>
      <xdr:nvGrpSpPr>
        <xdr:cNvPr id="12" name="Group 4"/>
        <xdr:cNvGrpSpPr>
          <a:grpSpLocks/>
        </xdr:cNvGrpSpPr>
      </xdr:nvGrpSpPr>
      <xdr:grpSpPr>
        <a:xfrm>
          <a:off x="3105150" y="323850"/>
          <a:ext cx="133350" cy="133350"/>
          <a:chOff x="801" y="344"/>
          <a:chExt cx="101" cy="106"/>
        </a:xfrm>
        <a:solidFill>
          <a:srgbClr val="FFFFFF"/>
        </a:solidFill>
      </xdr:grpSpPr>
      <xdr:sp>
        <xdr:nvSpPr>
          <xdr:cNvPr id="13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25</xdr:row>
      <xdr:rowOff>19050</xdr:rowOff>
    </xdr:from>
    <xdr:to>
      <xdr:col>30</xdr:col>
      <xdr:colOff>295275</xdr:colOff>
      <xdr:row>25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8362950" y="5724525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31</xdr:col>
      <xdr:colOff>762000</xdr:colOff>
      <xdr:row>25</xdr:row>
      <xdr:rowOff>85725</xdr:rowOff>
    </xdr:from>
    <xdr:to>
      <xdr:col>32</xdr:col>
      <xdr:colOff>104775</xdr:colOff>
      <xdr:row>26</xdr:row>
      <xdr:rowOff>57150</xdr:rowOff>
    </xdr:to>
    <xdr:grpSp>
      <xdr:nvGrpSpPr>
        <xdr:cNvPr id="5" name="Group 4"/>
        <xdr:cNvGrpSpPr>
          <a:grpSpLocks/>
        </xdr:cNvGrpSpPr>
      </xdr:nvGrpSpPr>
      <xdr:grpSpPr>
        <a:xfrm>
          <a:off x="9324975" y="5791200"/>
          <a:ext cx="228600" cy="142875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171450</xdr:colOff>
      <xdr:row>25</xdr:row>
      <xdr:rowOff>19050</xdr:rowOff>
    </xdr:from>
    <xdr:to>
      <xdr:col>30</xdr:col>
      <xdr:colOff>295275</xdr:colOff>
      <xdr:row>25</xdr:row>
      <xdr:rowOff>161925</xdr:rowOff>
    </xdr:to>
    <xdr:grpSp>
      <xdr:nvGrpSpPr>
        <xdr:cNvPr id="8" name="Group 4"/>
        <xdr:cNvGrpSpPr>
          <a:grpSpLocks/>
        </xdr:cNvGrpSpPr>
      </xdr:nvGrpSpPr>
      <xdr:grpSpPr>
        <a:xfrm>
          <a:off x="8362950" y="5724525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9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25</xdr:row>
      <xdr:rowOff>9525</xdr:rowOff>
    </xdr:from>
    <xdr:to>
      <xdr:col>29</xdr:col>
      <xdr:colOff>209550</xdr:colOff>
      <xdr:row>25</xdr:row>
      <xdr:rowOff>152400</xdr:rowOff>
    </xdr:to>
    <xdr:grpSp>
      <xdr:nvGrpSpPr>
        <xdr:cNvPr id="12" name="Group 4"/>
        <xdr:cNvGrpSpPr>
          <a:grpSpLocks/>
        </xdr:cNvGrpSpPr>
      </xdr:nvGrpSpPr>
      <xdr:grpSpPr>
        <a:xfrm>
          <a:off x="7981950" y="5715000"/>
          <a:ext cx="161925" cy="142875"/>
          <a:chOff x="606" y="196"/>
          <a:chExt cx="146" cy="143"/>
        </a:xfrm>
        <a:solidFill>
          <a:srgbClr val="FFFFFF"/>
        </a:solidFill>
      </xdr:grpSpPr>
      <xdr:sp>
        <xdr:nvSpPr>
          <xdr:cNvPr id="13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18</xdr:row>
      <xdr:rowOff>219075</xdr:rowOff>
    </xdr:from>
    <xdr:to>
      <xdr:col>4</xdr:col>
      <xdr:colOff>57150</xdr:colOff>
      <xdr:row>18</xdr:row>
      <xdr:rowOff>219075</xdr:rowOff>
    </xdr:to>
    <xdr:sp>
      <xdr:nvSpPr>
        <xdr:cNvPr id="15" name="直線コネクタ 15"/>
        <xdr:cNvSpPr>
          <a:spLocks/>
        </xdr:cNvSpPr>
      </xdr:nvSpPr>
      <xdr:spPr>
        <a:xfrm>
          <a:off x="104775" y="45053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19</xdr:row>
      <xdr:rowOff>28575</xdr:rowOff>
    </xdr:from>
    <xdr:to>
      <xdr:col>4</xdr:col>
      <xdr:colOff>47625</xdr:colOff>
      <xdr:row>19</xdr:row>
      <xdr:rowOff>57150</xdr:rowOff>
    </xdr:to>
    <xdr:sp>
      <xdr:nvSpPr>
        <xdr:cNvPr id="16" name="直線コネクタ 16"/>
        <xdr:cNvSpPr>
          <a:spLocks/>
        </xdr:cNvSpPr>
      </xdr:nvSpPr>
      <xdr:spPr>
        <a:xfrm>
          <a:off x="114300" y="4552950"/>
          <a:ext cx="2076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76200</xdr:rowOff>
    </xdr:from>
    <xdr:to>
      <xdr:col>7</xdr:col>
      <xdr:colOff>85725</xdr:colOff>
      <xdr:row>0</xdr:row>
      <xdr:rowOff>219075</xdr:rowOff>
    </xdr:to>
    <xdr:grpSp>
      <xdr:nvGrpSpPr>
        <xdr:cNvPr id="17" name="Group 4"/>
        <xdr:cNvGrpSpPr>
          <a:grpSpLocks/>
        </xdr:cNvGrpSpPr>
      </xdr:nvGrpSpPr>
      <xdr:grpSpPr>
        <a:xfrm>
          <a:off x="2543175" y="76200"/>
          <a:ext cx="133350" cy="142875"/>
          <a:chOff x="801" y="344"/>
          <a:chExt cx="101" cy="106"/>
        </a:xfrm>
        <a:solidFill>
          <a:srgbClr val="FFFFFF"/>
        </a:solidFill>
      </xdr:grpSpPr>
      <xdr:sp>
        <xdr:nvSpPr>
          <xdr:cNvPr id="18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9</xdr:row>
      <xdr:rowOff>47625</xdr:rowOff>
    </xdr:from>
    <xdr:to>
      <xdr:col>7</xdr:col>
      <xdr:colOff>95250</xdr:colOff>
      <xdr:row>9</xdr:row>
      <xdr:rowOff>190500</xdr:rowOff>
    </xdr:to>
    <xdr:grpSp>
      <xdr:nvGrpSpPr>
        <xdr:cNvPr id="21" name="Group 4"/>
        <xdr:cNvGrpSpPr>
          <a:grpSpLocks/>
        </xdr:cNvGrpSpPr>
      </xdr:nvGrpSpPr>
      <xdr:grpSpPr>
        <a:xfrm>
          <a:off x="2552700" y="2190750"/>
          <a:ext cx="133350" cy="142875"/>
          <a:chOff x="801" y="344"/>
          <a:chExt cx="101" cy="106"/>
        </a:xfrm>
        <a:solidFill>
          <a:srgbClr val="FFFFFF"/>
        </a:solidFill>
      </xdr:grpSpPr>
      <xdr:sp>
        <xdr:nvSpPr>
          <xdr:cNvPr id="2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27</xdr:row>
      <xdr:rowOff>19050</xdr:rowOff>
    </xdr:from>
    <xdr:to>
      <xdr:col>30</xdr:col>
      <xdr:colOff>295275</xdr:colOff>
      <xdr:row>27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8467725" y="6200775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27</xdr:row>
      <xdr:rowOff>9525</xdr:rowOff>
    </xdr:from>
    <xdr:to>
      <xdr:col>29</xdr:col>
      <xdr:colOff>209550</xdr:colOff>
      <xdr:row>27</xdr:row>
      <xdr:rowOff>152400</xdr:rowOff>
    </xdr:to>
    <xdr:grpSp>
      <xdr:nvGrpSpPr>
        <xdr:cNvPr id="5" name="Group 4"/>
        <xdr:cNvGrpSpPr>
          <a:grpSpLocks/>
        </xdr:cNvGrpSpPr>
      </xdr:nvGrpSpPr>
      <xdr:grpSpPr>
        <a:xfrm>
          <a:off x="8086725" y="6191250"/>
          <a:ext cx="161925" cy="142875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171450</xdr:colOff>
      <xdr:row>27</xdr:row>
      <xdr:rowOff>19050</xdr:rowOff>
    </xdr:from>
    <xdr:to>
      <xdr:col>30</xdr:col>
      <xdr:colOff>295275</xdr:colOff>
      <xdr:row>27</xdr:row>
      <xdr:rowOff>161925</xdr:rowOff>
    </xdr:to>
    <xdr:grpSp>
      <xdr:nvGrpSpPr>
        <xdr:cNvPr id="8" name="Group 4"/>
        <xdr:cNvGrpSpPr>
          <a:grpSpLocks/>
        </xdr:cNvGrpSpPr>
      </xdr:nvGrpSpPr>
      <xdr:grpSpPr>
        <a:xfrm>
          <a:off x="8467725" y="6200775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9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27</xdr:row>
      <xdr:rowOff>9525</xdr:rowOff>
    </xdr:from>
    <xdr:to>
      <xdr:col>29</xdr:col>
      <xdr:colOff>209550</xdr:colOff>
      <xdr:row>27</xdr:row>
      <xdr:rowOff>152400</xdr:rowOff>
    </xdr:to>
    <xdr:grpSp>
      <xdr:nvGrpSpPr>
        <xdr:cNvPr id="12" name="Group 4"/>
        <xdr:cNvGrpSpPr>
          <a:grpSpLocks/>
        </xdr:cNvGrpSpPr>
      </xdr:nvGrpSpPr>
      <xdr:grpSpPr>
        <a:xfrm>
          <a:off x="8086725" y="6191250"/>
          <a:ext cx="161925" cy="142875"/>
          <a:chOff x="606" y="196"/>
          <a:chExt cx="146" cy="143"/>
        </a:xfrm>
        <a:solidFill>
          <a:srgbClr val="FFFFFF"/>
        </a:solidFill>
      </xdr:grpSpPr>
      <xdr:sp>
        <xdr:nvSpPr>
          <xdr:cNvPr id="13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133350</xdr:colOff>
      <xdr:row>0</xdr:row>
      <xdr:rowOff>57150</xdr:rowOff>
    </xdr:from>
    <xdr:to>
      <xdr:col>7</xdr:col>
      <xdr:colOff>114300</xdr:colOff>
      <xdr:row>0</xdr:row>
      <xdr:rowOff>219075</xdr:rowOff>
    </xdr:to>
    <xdr:pic>
      <xdr:nvPicPr>
        <xdr:cNvPr id="1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71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5</xdr:row>
      <xdr:rowOff>66675</xdr:rowOff>
    </xdr:from>
    <xdr:to>
      <xdr:col>11</xdr:col>
      <xdr:colOff>152400</xdr:colOff>
      <xdr:row>5</xdr:row>
      <xdr:rowOff>209550</xdr:rowOff>
    </xdr:to>
    <xdr:grpSp>
      <xdr:nvGrpSpPr>
        <xdr:cNvPr id="16" name="Group 4"/>
        <xdr:cNvGrpSpPr>
          <a:grpSpLocks/>
        </xdr:cNvGrpSpPr>
      </xdr:nvGrpSpPr>
      <xdr:grpSpPr>
        <a:xfrm>
          <a:off x="3371850" y="1257300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17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29</xdr:row>
      <xdr:rowOff>19050</xdr:rowOff>
    </xdr:from>
    <xdr:to>
      <xdr:col>30</xdr:col>
      <xdr:colOff>295275</xdr:colOff>
      <xdr:row>29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8372475" y="6677025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29</xdr:row>
      <xdr:rowOff>9525</xdr:rowOff>
    </xdr:from>
    <xdr:to>
      <xdr:col>29</xdr:col>
      <xdr:colOff>209550</xdr:colOff>
      <xdr:row>29</xdr:row>
      <xdr:rowOff>152400</xdr:rowOff>
    </xdr:to>
    <xdr:grpSp>
      <xdr:nvGrpSpPr>
        <xdr:cNvPr id="5" name="Group 4"/>
        <xdr:cNvGrpSpPr>
          <a:grpSpLocks/>
        </xdr:cNvGrpSpPr>
      </xdr:nvGrpSpPr>
      <xdr:grpSpPr>
        <a:xfrm>
          <a:off x="7991475" y="6667500"/>
          <a:ext cx="161925" cy="142875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0</xdr:row>
      <xdr:rowOff>200025</xdr:rowOff>
    </xdr:from>
    <xdr:to>
      <xdr:col>27</xdr:col>
      <xdr:colOff>85725</xdr:colOff>
      <xdr:row>0</xdr:row>
      <xdr:rowOff>200025</xdr:rowOff>
    </xdr:to>
    <xdr:sp>
      <xdr:nvSpPr>
        <xdr:cNvPr id="8" name="直線コネクタ 4"/>
        <xdr:cNvSpPr>
          <a:spLocks/>
        </xdr:cNvSpPr>
      </xdr:nvSpPr>
      <xdr:spPr>
        <a:xfrm>
          <a:off x="5553075" y="2000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1</xdr:row>
      <xdr:rowOff>38100</xdr:rowOff>
    </xdr:from>
    <xdr:to>
      <xdr:col>27</xdr:col>
      <xdr:colOff>76200</xdr:colOff>
      <xdr:row>1</xdr:row>
      <xdr:rowOff>38100</xdr:rowOff>
    </xdr:to>
    <xdr:sp>
      <xdr:nvSpPr>
        <xdr:cNvPr id="9" name="直線コネクタ 6"/>
        <xdr:cNvSpPr>
          <a:spLocks/>
        </xdr:cNvSpPr>
      </xdr:nvSpPr>
      <xdr:spPr>
        <a:xfrm>
          <a:off x="5581650" y="2762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11</xdr:row>
      <xdr:rowOff>38100</xdr:rowOff>
    </xdr:from>
    <xdr:to>
      <xdr:col>11</xdr:col>
      <xdr:colOff>161925</xdr:colOff>
      <xdr:row>12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7648575" y="2686050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13</xdr:row>
      <xdr:rowOff>66675</xdr:rowOff>
    </xdr:from>
    <xdr:to>
      <xdr:col>11</xdr:col>
      <xdr:colOff>238125</xdr:colOff>
      <xdr:row>14</xdr:row>
      <xdr:rowOff>38100</xdr:rowOff>
    </xdr:to>
    <xdr:grpSp>
      <xdr:nvGrpSpPr>
        <xdr:cNvPr id="5" name="Group 4"/>
        <xdr:cNvGrpSpPr>
          <a:grpSpLocks/>
        </xdr:cNvGrpSpPr>
      </xdr:nvGrpSpPr>
      <xdr:grpSpPr>
        <a:xfrm>
          <a:off x="7686675" y="3057525"/>
          <a:ext cx="161925" cy="142875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11</xdr:row>
      <xdr:rowOff>38100</xdr:rowOff>
    </xdr:from>
    <xdr:to>
      <xdr:col>11</xdr:col>
      <xdr:colOff>161925</xdr:colOff>
      <xdr:row>12</xdr:row>
      <xdr:rowOff>9525</xdr:rowOff>
    </xdr:to>
    <xdr:grpSp>
      <xdr:nvGrpSpPr>
        <xdr:cNvPr id="8" name="Group 4"/>
        <xdr:cNvGrpSpPr>
          <a:grpSpLocks/>
        </xdr:cNvGrpSpPr>
      </xdr:nvGrpSpPr>
      <xdr:grpSpPr>
        <a:xfrm>
          <a:off x="7648575" y="2686050"/>
          <a:ext cx="123825" cy="142875"/>
          <a:chOff x="801" y="344"/>
          <a:chExt cx="101" cy="106"/>
        </a:xfrm>
        <a:solidFill>
          <a:srgbClr val="FFFFFF"/>
        </a:solidFill>
      </xdr:grpSpPr>
      <xdr:sp>
        <xdr:nvSpPr>
          <xdr:cNvPr id="9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13</xdr:row>
      <xdr:rowOff>66675</xdr:rowOff>
    </xdr:from>
    <xdr:to>
      <xdr:col>11</xdr:col>
      <xdr:colOff>238125</xdr:colOff>
      <xdr:row>14</xdr:row>
      <xdr:rowOff>38100</xdr:rowOff>
    </xdr:to>
    <xdr:grpSp>
      <xdr:nvGrpSpPr>
        <xdr:cNvPr id="12" name="Group 4"/>
        <xdr:cNvGrpSpPr>
          <a:grpSpLocks/>
        </xdr:cNvGrpSpPr>
      </xdr:nvGrpSpPr>
      <xdr:grpSpPr>
        <a:xfrm>
          <a:off x="7686675" y="3057525"/>
          <a:ext cx="161925" cy="142875"/>
          <a:chOff x="606" y="196"/>
          <a:chExt cx="146" cy="143"/>
        </a:xfrm>
        <a:solidFill>
          <a:srgbClr val="FFFFFF"/>
        </a:solidFill>
      </xdr:grpSpPr>
      <xdr:sp>
        <xdr:nvSpPr>
          <xdr:cNvPr id="13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4</xdr:row>
      <xdr:rowOff>123825</xdr:rowOff>
    </xdr:from>
    <xdr:to>
      <xdr:col>10</xdr:col>
      <xdr:colOff>133350</xdr:colOff>
      <xdr:row>4</xdr:row>
      <xdr:rowOff>133350</xdr:rowOff>
    </xdr:to>
    <xdr:sp>
      <xdr:nvSpPr>
        <xdr:cNvPr id="15" name="直線コネクタ 6"/>
        <xdr:cNvSpPr>
          <a:spLocks/>
        </xdr:cNvSpPr>
      </xdr:nvSpPr>
      <xdr:spPr>
        <a:xfrm>
          <a:off x="38100" y="1266825"/>
          <a:ext cx="7019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209550</xdr:rowOff>
    </xdr:from>
    <xdr:to>
      <xdr:col>10</xdr:col>
      <xdr:colOff>161925</xdr:colOff>
      <xdr:row>4</xdr:row>
      <xdr:rowOff>228600</xdr:rowOff>
    </xdr:to>
    <xdr:sp>
      <xdr:nvSpPr>
        <xdr:cNvPr id="16" name="直線コネクタ 8"/>
        <xdr:cNvSpPr>
          <a:spLocks/>
        </xdr:cNvSpPr>
      </xdr:nvSpPr>
      <xdr:spPr>
        <a:xfrm>
          <a:off x="9525" y="1352550"/>
          <a:ext cx="7077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95250</xdr:rowOff>
    </xdr:from>
    <xdr:to>
      <xdr:col>5</xdr:col>
      <xdr:colOff>323850</xdr:colOff>
      <xdr:row>7</xdr:row>
      <xdr:rowOff>28575</xdr:rowOff>
    </xdr:to>
    <xdr:sp>
      <xdr:nvSpPr>
        <xdr:cNvPr id="17" name="直線コネクタ 10"/>
        <xdr:cNvSpPr>
          <a:spLocks/>
        </xdr:cNvSpPr>
      </xdr:nvSpPr>
      <xdr:spPr>
        <a:xfrm flipH="1">
          <a:off x="3562350" y="95250"/>
          <a:ext cx="952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0</xdr:row>
      <xdr:rowOff>85725</xdr:rowOff>
    </xdr:from>
    <xdr:to>
      <xdr:col>5</xdr:col>
      <xdr:colOff>447675</xdr:colOff>
      <xdr:row>7</xdr:row>
      <xdr:rowOff>38100</xdr:rowOff>
    </xdr:to>
    <xdr:sp>
      <xdr:nvSpPr>
        <xdr:cNvPr id="18" name="直線コネクタ 12"/>
        <xdr:cNvSpPr>
          <a:spLocks/>
        </xdr:cNvSpPr>
      </xdr:nvSpPr>
      <xdr:spPr>
        <a:xfrm flipH="1">
          <a:off x="3686175" y="85725"/>
          <a:ext cx="952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15</xdr:row>
      <xdr:rowOff>152400</xdr:rowOff>
    </xdr:from>
    <xdr:to>
      <xdr:col>19</xdr:col>
      <xdr:colOff>390525</xdr:colOff>
      <xdr:row>16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6515100" y="2762250"/>
          <a:ext cx="104775" cy="142875"/>
          <a:chOff x="801" y="344"/>
          <a:chExt cx="101" cy="106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801" y="344"/>
            <a:ext cx="101" cy="10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804" y="379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803" y="414"/>
            <a:ext cx="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16</xdr:row>
      <xdr:rowOff>85725</xdr:rowOff>
    </xdr:from>
    <xdr:to>
      <xdr:col>20</xdr:col>
      <xdr:colOff>104775</xdr:colOff>
      <xdr:row>17</xdr:row>
      <xdr:rowOff>57150</xdr:rowOff>
    </xdr:to>
    <xdr:grpSp>
      <xdr:nvGrpSpPr>
        <xdr:cNvPr id="5" name="Group 4"/>
        <xdr:cNvGrpSpPr>
          <a:grpSpLocks/>
        </xdr:cNvGrpSpPr>
      </xdr:nvGrpSpPr>
      <xdr:grpSpPr>
        <a:xfrm>
          <a:off x="6915150" y="2867025"/>
          <a:ext cx="104775" cy="142875"/>
          <a:chOff x="606" y="196"/>
          <a:chExt cx="146" cy="14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06" y="196"/>
            <a:ext cx="146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06" y="26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12.375" style="0" bestFit="1" customWidth="1"/>
    <col min="3" max="8" width="10.375" style="0" customWidth="1"/>
    <col min="9" max="10" width="9.25390625" style="0" customWidth="1"/>
    <col min="11" max="11" width="5.25390625" style="0" customWidth="1"/>
    <col min="12" max="14" width="9.25390625" style="0" customWidth="1"/>
  </cols>
  <sheetData>
    <row r="1" spans="2:10" ht="39" customHeight="1">
      <c r="B1" s="653" t="s">
        <v>51</v>
      </c>
      <c r="C1" s="653"/>
      <c r="D1" s="653"/>
      <c r="E1" s="653"/>
      <c r="F1" s="653"/>
      <c r="G1" s="653"/>
      <c r="H1" s="653"/>
      <c r="I1" s="653"/>
      <c r="J1" s="653"/>
    </row>
    <row r="2" spans="2:10" ht="19.5" customHeight="1" thickBot="1">
      <c r="B2" s="89"/>
      <c r="C2" s="89"/>
      <c r="D2" s="89"/>
      <c r="E2" s="89"/>
      <c r="F2" s="89"/>
      <c r="G2" s="89"/>
      <c r="H2" s="89"/>
      <c r="I2" s="89"/>
      <c r="J2" s="89"/>
    </row>
    <row r="3" spans="2:10" ht="21.75" customHeight="1" thickBot="1">
      <c r="B3" s="90"/>
      <c r="C3" s="654" t="s">
        <v>52</v>
      </c>
      <c r="D3" s="651"/>
      <c r="E3" s="637" t="s">
        <v>53</v>
      </c>
      <c r="F3" s="651"/>
      <c r="G3" s="637" t="s">
        <v>54</v>
      </c>
      <c r="H3" s="638"/>
      <c r="I3" s="637" t="s">
        <v>55</v>
      </c>
      <c r="J3" s="656"/>
    </row>
    <row r="4" spans="2:10" ht="24.75" customHeight="1" thickTop="1">
      <c r="B4" s="91">
        <v>1</v>
      </c>
      <c r="C4" s="658" t="s">
        <v>21</v>
      </c>
      <c r="D4" s="640"/>
      <c r="E4" s="639" t="s">
        <v>36</v>
      </c>
      <c r="F4" s="652"/>
      <c r="G4" s="639" t="s">
        <v>44</v>
      </c>
      <c r="H4" s="640"/>
      <c r="I4" s="639" t="s">
        <v>24</v>
      </c>
      <c r="J4" s="657"/>
    </row>
    <row r="5" spans="2:10" ht="24.75" customHeight="1">
      <c r="B5" s="92">
        <v>2</v>
      </c>
      <c r="C5" s="646" t="s">
        <v>18</v>
      </c>
      <c r="D5" s="647"/>
      <c r="E5" s="642" t="s">
        <v>25</v>
      </c>
      <c r="F5" s="647"/>
      <c r="G5" s="642" t="s">
        <v>428</v>
      </c>
      <c r="H5" s="647"/>
      <c r="I5" s="642" t="s">
        <v>33</v>
      </c>
      <c r="J5" s="643"/>
    </row>
    <row r="6" spans="2:10" ht="24.75" customHeight="1">
      <c r="B6" s="92">
        <v>3</v>
      </c>
      <c r="C6" s="646" t="s">
        <v>20</v>
      </c>
      <c r="D6" s="647"/>
      <c r="E6" s="642" t="s">
        <v>514</v>
      </c>
      <c r="F6" s="647"/>
      <c r="G6" s="642" t="s">
        <v>593</v>
      </c>
      <c r="H6" s="647"/>
      <c r="I6" s="642" t="s">
        <v>35</v>
      </c>
      <c r="J6" s="643"/>
    </row>
    <row r="7" spans="2:10" ht="24.75" customHeight="1" thickBot="1">
      <c r="B7" s="93">
        <v>4</v>
      </c>
      <c r="C7" s="650"/>
      <c r="D7" s="649"/>
      <c r="E7" s="648"/>
      <c r="F7" s="649"/>
      <c r="G7" s="644" t="s">
        <v>515</v>
      </c>
      <c r="H7" s="655"/>
      <c r="I7" s="644" t="s">
        <v>31</v>
      </c>
      <c r="J7" s="645"/>
    </row>
    <row r="8" spans="2:10" ht="24.75" customHeight="1">
      <c r="B8" s="350"/>
      <c r="C8" s="636"/>
      <c r="D8" s="636"/>
      <c r="E8" s="636"/>
      <c r="F8" s="636"/>
      <c r="G8" s="641"/>
      <c r="H8" s="641"/>
      <c r="I8" s="636"/>
      <c r="J8" s="636"/>
    </row>
    <row r="9" spans="3:8" ht="19.5" customHeight="1">
      <c r="C9" s="64"/>
      <c r="D9" s="64"/>
      <c r="E9" s="64"/>
      <c r="F9" s="64"/>
      <c r="G9" s="156"/>
      <c r="H9" s="156"/>
    </row>
    <row r="10" spans="1:10" ht="19.5" customHeight="1" thickBot="1">
      <c r="A10" s="121"/>
      <c r="B10" s="122" t="s">
        <v>602</v>
      </c>
      <c r="C10" s="121"/>
      <c r="D10" s="121"/>
      <c r="E10" s="121"/>
      <c r="F10" s="121"/>
      <c r="G10" s="121"/>
      <c r="H10" s="121"/>
      <c r="I10" s="121"/>
      <c r="J10" s="121"/>
    </row>
    <row r="11" spans="1:9" ht="24.75" customHeight="1" thickBot="1">
      <c r="A11" s="121"/>
      <c r="B11" s="123"/>
      <c r="C11" s="124" t="s">
        <v>21</v>
      </c>
      <c r="D11" s="125" t="s">
        <v>18</v>
      </c>
      <c r="E11" s="126" t="s">
        <v>516</v>
      </c>
      <c r="F11" s="124" t="s">
        <v>56</v>
      </c>
      <c r="G11" s="125" t="s">
        <v>57</v>
      </c>
      <c r="H11" s="127" t="s">
        <v>58</v>
      </c>
      <c r="I11" s="351"/>
    </row>
    <row r="12" spans="1:9" ht="25.5" customHeight="1" thickTop="1">
      <c r="A12" s="121">
        <v>1</v>
      </c>
      <c r="B12" s="140" t="s">
        <v>21</v>
      </c>
      <c r="C12" s="139"/>
      <c r="D12" s="439" t="s">
        <v>669</v>
      </c>
      <c r="E12" s="440" t="s">
        <v>665</v>
      </c>
      <c r="F12" s="442" t="s">
        <v>696</v>
      </c>
      <c r="G12" s="128">
        <v>9</v>
      </c>
      <c r="H12" s="130">
        <v>1</v>
      </c>
      <c r="I12" s="351"/>
    </row>
    <row r="13" spans="1:9" ht="25.5" customHeight="1">
      <c r="A13" s="121">
        <v>2</v>
      </c>
      <c r="B13" s="141" t="s">
        <v>18</v>
      </c>
      <c r="C13" s="174" t="s">
        <v>671</v>
      </c>
      <c r="D13" s="132"/>
      <c r="E13" s="441" t="s">
        <v>676</v>
      </c>
      <c r="F13" s="450" t="s">
        <v>698</v>
      </c>
      <c r="G13" s="133">
        <v>3</v>
      </c>
      <c r="H13" s="134">
        <v>2</v>
      </c>
      <c r="I13" s="351"/>
    </row>
    <row r="14" spans="1:9" ht="25.5" customHeight="1" thickBot="1">
      <c r="A14" s="121">
        <v>3</v>
      </c>
      <c r="B14" s="352" t="s">
        <v>516</v>
      </c>
      <c r="C14" s="160" t="s">
        <v>667</v>
      </c>
      <c r="D14" s="173" t="s">
        <v>678</v>
      </c>
      <c r="E14" s="353"/>
      <c r="F14" s="445" t="s">
        <v>685</v>
      </c>
      <c r="G14" s="136">
        <v>2</v>
      </c>
      <c r="H14" s="137">
        <v>3</v>
      </c>
      <c r="I14" s="351"/>
    </row>
    <row r="15" spans="1:9" ht="25.5" customHeight="1">
      <c r="A15" s="121"/>
      <c r="B15" s="138"/>
      <c r="C15" s="354"/>
      <c r="D15" s="354"/>
      <c r="E15" s="354"/>
      <c r="F15" s="138"/>
      <c r="G15" s="138"/>
      <c r="H15" s="138"/>
      <c r="I15" s="138"/>
    </row>
    <row r="16" spans="1:10" ht="16.5" customHeight="1">
      <c r="A16" s="121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9.5" customHeight="1" thickBot="1">
      <c r="A17" s="121"/>
      <c r="B17" s="122" t="s">
        <v>601</v>
      </c>
      <c r="C17" s="121"/>
      <c r="D17" s="121"/>
      <c r="E17" s="121"/>
      <c r="F17" s="121"/>
      <c r="G17" s="121"/>
      <c r="H17" s="121"/>
      <c r="I17" s="121"/>
      <c r="J17" s="121"/>
    </row>
    <row r="18" spans="1:9" ht="24.75" customHeight="1" thickBot="1">
      <c r="A18" s="121"/>
      <c r="B18" s="123"/>
      <c r="C18" s="124" t="s">
        <v>36</v>
      </c>
      <c r="D18" s="125" t="s">
        <v>25</v>
      </c>
      <c r="E18" s="126" t="s">
        <v>517</v>
      </c>
      <c r="F18" s="124" t="s">
        <v>56</v>
      </c>
      <c r="G18" s="125" t="s">
        <v>57</v>
      </c>
      <c r="H18" s="127" t="s">
        <v>58</v>
      </c>
      <c r="I18" s="351"/>
    </row>
    <row r="19" spans="1:9" ht="25.5" customHeight="1" thickTop="1">
      <c r="A19" s="121">
        <v>1</v>
      </c>
      <c r="B19" s="140" t="s">
        <v>36</v>
      </c>
      <c r="C19" s="163"/>
      <c r="D19" s="439" t="s">
        <v>687</v>
      </c>
      <c r="E19" s="440" t="s">
        <v>681</v>
      </c>
      <c r="F19" s="129" t="s">
        <v>695</v>
      </c>
      <c r="G19" s="128">
        <v>7</v>
      </c>
      <c r="H19" s="130">
        <v>1</v>
      </c>
      <c r="I19" s="351"/>
    </row>
    <row r="20" spans="1:9" ht="25.5" customHeight="1">
      <c r="A20" s="121">
        <v>2</v>
      </c>
      <c r="B20" s="141" t="s">
        <v>25</v>
      </c>
      <c r="C20" s="161" t="s">
        <v>700</v>
      </c>
      <c r="D20" s="164"/>
      <c r="E20" s="441" t="s">
        <v>665</v>
      </c>
      <c r="F20" s="131" t="s">
        <v>697</v>
      </c>
      <c r="G20" s="133">
        <v>6</v>
      </c>
      <c r="H20" s="134">
        <v>2</v>
      </c>
      <c r="I20" s="351"/>
    </row>
    <row r="21" spans="1:9" ht="25.5" customHeight="1" thickBot="1">
      <c r="A21" s="121">
        <v>3</v>
      </c>
      <c r="B21" s="352" t="s">
        <v>517</v>
      </c>
      <c r="C21" s="173" t="s">
        <v>682</v>
      </c>
      <c r="D21" s="173" t="s">
        <v>667</v>
      </c>
      <c r="E21" s="355"/>
      <c r="F21" s="135" t="s">
        <v>686</v>
      </c>
      <c r="G21" s="136">
        <v>1</v>
      </c>
      <c r="H21" s="137">
        <v>3</v>
      </c>
      <c r="I21" s="351"/>
    </row>
    <row r="22" spans="1:9" ht="25.5" customHeight="1">
      <c r="A22" s="121"/>
      <c r="B22" s="138"/>
      <c r="C22" s="354"/>
      <c r="D22" s="354"/>
      <c r="E22" s="354"/>
      <c r="F22" s="356"/>
      <c r="G22" s="138"/>
      <c r="H22" s="138"/>
      <c r="I22" s="138"/>
    </row>
    <row r="23" ht="15" customHeight="1"/>
    <row r="24" ht="19.5" customHeight="1" thickBot="1">
      <c r="B24" s="103" t="s">
        <v>604</v>
      </c>
    </row>
    <row r="25" spans="2:10" ht="24.75" customHeight="1" thickBot="1">
      <c r="B25" s="94"/>
      <c r="C25" s="117" t="s">
        <v>44</v>
      </c>
      <c r="D25" s="95" t="s">
        <v>428</v>
      </c>
      <c r="E25" s="390" t="s">
        <v>593</v>
      </c>
      <c r="F25" s="142" t="s">
        <v>518</v>
      </c>
      <c r="G25" s="117" t="s">
        <v>56</v>
      </c>
      <c r="H25" s="357" t="s">
        <v>57</v>
      </c>
      <c r="I25" s="118" t="s">
        <v>58</v>
      </c>
      <c r="J25" s="101"/>
    </row>
    <row r="26" spans="1:10" ht="25.5" customHeight="1" thickTop="1">
      <c r="A26">
        <v>1</v>
      </c>
      <c r="B26" s="111" t="s">
        <v>44</v>
      </c>
      <c r="C26" s="165"/>
      <c r="D26" s="439" t="s">
        <v>665</v>
      </c>
      <c r="E26" s="439" t="s">
        <v>680</v>
      </c>
      <c r="F26" s="440" t="s">
        <v>670</v>
      </c>
      <c r="G26" s="447" t="s">
        <v>692</v>
      </c>
      <c r="H26" s="358">
        <v>11</v>
      </c>
      <c r="I26" s="116">
        <v>1</v>
      </c>
      <c r="J26" s="101"/>
    </row>
    <row r="27" spans="1:10" ht="25.5" customHeight="1">
      <c r="A27">
        <v>2</v>
      </c>
      <c r="B27" s="112" t="s">
        <v>428</v>
      </c>
      <c r="C27" s="162" t="s">
        <v>667</v>
      </c>
      <c r="D27" s="166"/>
      <c r="E27" s="439" t="s">
        <v>667</v>
      </c>
      <c r="F27" s="440" t="s">
        <v>675</v>
      </c>
      <c r="G27" s="448" t="s">
        <v>693</v>
      </c>
      <c r="H27" s="359">
        <v>5</v>
      </c>
      <c r="I27" s="98">
        <v>3</v>
      </c>
      <c r="J27" s="101"/>
    </row>
    <row r="28" spans="1:10" ht="25.5" customHeight="1">
      <c r="A28">
        <v>3</v>
      </c>
      <c r="B28" s="113" t="s">
        <v>593</v>
      </c>
      <c r="C28" s="167" t="s">
        <v>679</v>
      </c>
      <c r="D28" s="168" t="s">
        <v>665</v>
      </c>
      <c r="E28" s="169"/>
      <c r="F28" s="446" t="s">
        <v>665</v>
      </c>
      <c r="G28" s="162" t="s">
        <v>691</v>
      </c>
      <c r="H28" s="360">
        <v>10</v>
      </c>
      <c r="I28" s="110">
        <v>2</v>
      </c>
      <c r="J28" s="101"/>
    </row>
    <row r="29" spans="1:10" ht="25.5" customHeight="1" thickBot="1">
      <c r="A29">
        <v>4</v>
      </c>
      <c r="B29" s="114" t="s">
        <v>518</v>
      </c>
      <c r="C29" s="170" t="s">
        <v>672</v>
      </c>
      <c r="D29" s="171" t="s">
        <v>677</v>
      </c>
      <c r="E29" s="175" t="s">
        <v>667</v>
      </c>
      <c r="F29" s="172"/>
      <c r="G29" s="449" t="s">
        <v>694</v>
      </c>
      <c r="H29" s="361">
        <v>2</v>
      </c>
      <c r="I29" s="100">
        <v>4</v>
      </c>
      <c r="J29" s="101"/>
    </row>
    <row r="30" spans="2:10" ht="25.5" customHeight="1">
      <c r="B30" s="362"/>
      <c r="C30" s="363"/>
      <c r="D30" s="363"/>
      <c r="E30" s="363"/>
      <c r="F30" s="363"/>
      <c r="G30" s="363"/>
      <c r="H30" s="101"/>
      <c r="I30" s="101"/>
      <c r="J30" s="101"/>
    </row>
    <row r="31" spans="2:10" ht="19.5" customHeight="1">
      <c r="B31" s="101"/>
      <c r="C31" s="101"/>
      <c r="E31" s="101"/>
      <c r="F31" s="101"/>
      <c r="G31" s="88"/>
      <c r="H31" s="88"/>
      <c r="I31" s="88"/>
      <c r="J31" s="88"/>
    </row>
    <row r="32" ht="19.5" customHeight="1" thickBot="1">
      <c r="B32" s="103" t="s">
        <v>603</v>
      </c>
    </row>
    <row r="33" spans="2:9" ht="24.75" customHeight="1" thickBot="1">
      <c r="B33" s="94"/>
      <c r="C33" s="117" t="s">
        <v>24</v>
      </c>
      <c r="D33" s="95" t="s">
        <v>519</v>
      </c>
      <c r="E33" s="115" t="s">
        <v>35</v>
      </c>
      <c r="F33" s="95" t="s">
        <v>31</v>
      </c>
      <c r="G33" s="117" t="s">
        <v>56</v>
      </c>
      <c r="H33" s="95" t="s">
        <v>57</v>
      </c>
      <c r="I33" s="118" t="s">
        <v>58</v>
      </c>
    </row>
    <row r="34" spans="1:9" ht="25.5" customHeight="1" thickTop="1">
      <c r="A34">
        <v>1</v>
      </c>
      <c r="B34" s="111" t="s">
        <v>24</v>
      </c>
      <c r="C34" s="165"/>
      <c r="D34" s="439" t="s">
        <v>665</v>
      </c>
      <c r="E34" s="439" t="s">
        <v>673</v>
      </c>
      <c r="F34" s="440" t="s">
        <v>666</v>
      </c>
      <c r="G34" s="443" t="s">
        <v>683</v>
      </c>
      <c r="H34" s="96">
        <v>13</v>
      </c>
      <c r="I34" s="116">
        <v>1</v>
      </c>
    </row>
    <row r="35" spans="1:9" ht="25.5" customHeight="1">
      <c r="A35">
        <v>2</v>
      </c>
      <c r="B35" s="112" t="s">
        <v>519</v>
      </c>
      <c r="C35" s="162" t="s">
        <v>667</v>
      </c>
      <c r="D35" s="166"/>
      <c r="E35" s="439" t="s">
        <v>674</v>
      </c>
      <c r="F35" s="440" t="s">
        <v>673</v>
      </c>
      <c r="G35" s="444" t="s">
        <v>684</v>
      </c>
      <c r="H35" s="97">
        <v>11</v>
      </c>
      <c r="I35" s="98">
        <v>2</v>
      </c>
    </row>
    <row r="36" spans="1:9" ht="25.5" customHeight="1">
      <c r="A36">
        <v>3</v>
      </c>
      <c r="B36" s="113" t="s">
        <v>35</v>
      </c>
      <c r="C36" s="167" t="s">
        <v>671</v>
      </c>
      <c r="D36" s="168" t="s">
        <v>671</v>
      </c>
      <c r="E36" s="169"/>
      <c r="F36" s="446" t="s">
        <v>688</v>
      </c>
      <c r="G36" s="444" t="s">
        <v>689</v>
      </c>
      <c r="H36" s="109">
        <v>2</v>
      </c>
      <c r="I36" s="110">
        <v>4</v>
      </c>
    </row>
    <row r="37" spans="1:9" ht="25.5" customHeight="1" thickBot="1">
      <c r="A37">
        <v>4</v>
      </c>
      <c r="B37" s="114" t="s">
        <v>31</v>
      </c>
      <c r="C37" s="170" t="s">
        <v>668</v>
      </c>
      <c r="D37" s="171" t="s">
        <v>671</v>
      </c>
      <c r="E37" s="175" t="s">
        <v>687</v>
      </c>
      <c r="F37" s="176"/>
      <c r="G37" s="445" t="s">
        <v>690</v>
      </c>
      <c r="H37" s="99">
        <v>4</v>
      </c>
      <c r="I37" s="100">
        <v>3</v>
      </c>
    </row>
    <row r="38" spans="1:8" ht="24.75" customHeight="1">
      <c r="A38" s="64"/>
      <c r="B38" s="101"/>
      <c r="C38" s="64"/>
      <c r="D38" s="64"/>
      <c r="E38" s="64"/>
      <c r="F38" s="88"/>
      <c r="G38" s="64"/>
      <c r="H38" s="64"/>
    </row>
    <row r="39" spans="1:8" ht="24.75" customHeight="1">
      <c r="A39" s="64"/>
      <c r="B39" s="101"/>
      <c r="C39" s="64"/>
      <c r="D39" s="64"/>
      <c r="E39" s="64"/>
      <c r="F39" s="88"/>
      <c r="G39" s="64"/>
      <c r="H39" s="64"/>
    </row>
    <row r="40" spans="1:8" ht="24.75" customHeight="1">
      <c r="A40" s="64"/>
      <c r="B40" s="101"/>
      <c r="C40" s="64"/>
      <c r="D40" s="64"/>
      <c r="E40" s="64"/>
      <c r="F40" s="88"/>
      <c r="G40" s="64"/>
      <c r="H40" s="64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</sheetData>
  <sheetProtection/>
  <mergeCells count="25">
    <mergeCell ref="B1:J1"/>
    <mergeCell ref="C3:D3"/>
    <mergeCell ref="G5:H5"/>
    <mergeCell ref="G6:H6"/>
    <mergeCell ref="G7:H7"/>
    <mergeCell ref="I3:J3"/>
    <mergeCell ref="I4:J4"/>
    <mergeCell ref="E5:F5"/>
    <mergeCell ref="C4:D4"/>
    <mergeCell ref="C5:D5"/>
    <mergeCell ref="C6:D6"/>
    <mergeCell ref="E7:F7"/>
    <mergeCell ref="C7:D7"/>
    <mergeCell ref="C8:D8"/>
    <mergeCell ref="E8:F8"/>
    <mergeCell ref="E3:F3"/>
    <mergeCell ref="E4:F4"/>
    <mergeCell ref="E6:F6"/>
    <mergeCell ref="I8:J8"/>
    <mergeCell ref="G3:H3"/>
    <mergeCell ref="G4:H4"/>
    <mergeCell ref="G8:H8"/>
    <mergeCell ref="I5:J5"/>
    <mergeCell ref="I6:J6"/>
    <mergeCell ref="I7:J7"/>
  </mergeCells>
  <printOptions/>
  <pageMargins left="0.7086614173228347" right="0.7086614173228347" top="0.48" bottom="0.45" header="0.31496062992125984" footer="0.31496062992125984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showGridLines="0" showZeros="0" workbookViewId="0" topLeftCell="A1">
      <selection activeCell="U20" sqref="U20"/>
    </sheetView>
  </sheetViews>
  <sheetFormatPr defaultColWidth="9.00390625" defaultRowHeight="13.5"/>
  <cols>
    <col min="1" max="1" width="2.1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11" width="2.625" style="1" customWidth="1"/>
    <col min="12" max="13" width="3.125" style="1" customWidth="1"/>
    <col min="14" max="17" width="2.625" style="1" customWidth="1"/>
    <col min="18" max="18" width="3.375" style="1" customWidth="1"/>
    <col min="19" max="19" width="11.625" style="1" customWidth="1"/>
    <col min="20" max="20" width="1.625" style="1" customWidth="1"/>
    <col min="21" max="21" width="10.625" style="1" customWidth="1"/>
    <col min="22" max="22" width="1.625" style="1" customWidth="1"/>
    <col min="23" max="23" width="9.00390625" style="1" customWidth="1"/>
    <col min="24" max="24" width="4.875" style="43" bestFit="1" customWidth="1"/>
    <col min="25" max="26" width="11.625" style="1" customWidth="1"/>
    <col min="27" max="27" width="4.875" style="43" customWidth="1"/>
    <col min="28" max="28" width="2.875" style="1" customWidth="1"/>
    <col min="29" max="16384" width="9.00390625" style="1" customWidth="1"/>
  </cols>
  <sheetData>
    <row r="1" spans="1:27" ht="20.25" customHeight="1" thickBot="1">
      <c r="A1" s="848">
        <v>1</v>
      </c>
      <c r="B1" s="681" t="s">
        <v>562</v>
      </c>
      <c r="C1" s="681" t="s">
        <v>573</v>
      </c>
      <c r="D1" s="681" t="s">
        <v>21</v>
      </c>
      <c r="E1" s="681" t="s">
        <v>574</v>
      </c>
      <c r="F1" s="534"/>
      <c r="G1" s="534"/>
      <c r="H1" s="332" t="s">
        <v>723</v>
      </c>
      <c r="I1" s="489"/>
      <c r="J1" s="3"/>
      <c r="K1" s="3"/>
      <c r="L1" s="3"/>
      <c r="M1" s="3"/>
      <c r="N1" s="332" t="s">
        <v>717</v>
      </c>
      <c r="O1" s="505"/>
      <c r="P1" s="505"/>
      <c r="Q1" s="505"/>
      <c r="R1" s="681">
        <v>6</v>
      </c>
      <c r="S1" s="681" t="s">
        <v>563</v>
      </c>
      <c r="T1" s="681" t="s">
        <v>573</v>
      </c>
      <c r="U1" s="681" t="s">
        <v>21</v>
      </c>
      <c r="V1" s="681" t="s">
        <v>574</v>
      </c>
      <c r="X1" s="4" t="s">
        <v>68</v>
      </c>
      <c r="Y1" s="5" t="s">
        <v>524</v>
      </c>
      <c r="Z1" s="6" t="s">
        <v>525</v>
      </c>
      <c r="AA1" s="51" t="s">
        <v>68</v>
      </c>
    </row>
    <row r="2" spans="1:27" ht="20.25" customHeight="1" thickBot="1" thickTop="1">
      <c r="A2" s="848"/>
      <c r="B2" s="681"/>
      <c r="C2" s="681"/>
      <c r="D2" s="681"/>
      <c r="E2" s="681"/>
      <c r="F2" s="3"/>
      <c r="G2" s="3"/>
      <c r="H2" s="858">
        <f>$AF$30</f>
        <v>0</v>
      </c>
      <c r="I2" s="860"/>
      <c r="J2" s="599" t="s">
        <v>716</v>
      </c>
      <c r="K2" s="50"/>
      <c r="L2" s="332" t="s">
        <v>776</v>
      </c>
      <c r="M2" s="535"/>
      <c r="N2" s="864"/>
      <c r="O2" s="203"/>
      <c r="P2" s="336"/>
      <c r="Q2" s="50"/>
      <c r="R2" s="681"/>
      <c r="S2" s="681"/>
      <c r="T2" s="681"/>
      <c r="U2" s="681"/>
      <c r="V2" s="681"/>
      <c r="X2" s="52">
        <v>1</v>
      </c>
      <c r="Y2" s="86"/>
      <c r="Z2" s="74"/>
      <c r="AA2" s="57"/>
    </row>
    <row r="3" spans="1:27" ht="20.25" customHeight="1" thickTop="1">
      <c r="A3" s="848">
        <v>2</v>
      </c>
      <c r="B3" s="681" t="s">
        <v>564</v>
      </c>
      <c r="C3" s="681" t="s">
        <v>573</v>
      </c>
      <c r="D3" s="681" t="s">
        <v>27</v>
      </c>
      <c r="E3" s="681" t="s">
        <v>574</v>
      </c>
      <c r="F3" s="3"/>
      <c r="G3" s="3"/>
      <c r="H3" s="859"/>
      <c r="I3" s="861"/>
      <c r="J3" s="600"/>
      <c r="K3" s="598"/>
      <c r="L3" s="540"/>
      <c r="M3" s="862"/>
      <c r="N3" s="865"/>
      <c r="O3" s="3"/>
      <c r="P3" s="336"/>
      <c r="Q3" s="50"/>
      <c r="R3" s="681">
        <v>7</v>
      </c>
      <c r="S3" s="681" t="s">
        <v>565</v>
      </c>
      <c r="T3" s="681" t="s">
        <v>573</v>
      </c>
      <c r="U3" s="681" t="s">
        <v>31</v>
      </c>
      <c r="V3" s="681" t="s">
        <v>574</v>
      </c>
      <c r="X3" s="53">
        <v>2</v>
      </c>
      <c r="Y3" s="77"/>
      <c r="Z3" s="77"/>
      <c r="AA3" s="58"/>
    </row>
    <row r="4" spans="1:27" ht="20.25" customHeight="1" thickBot="1">
      <c r="A4" s="848"/>
      <c r="B4" s="681"/>
      <c r="C4" s="681"/>
      <c r="D4" s="681"/>
      <c r="E4" s="681"/>
      <c r="F4" s="837">
        <f>$AF$30</f>
        <v>0</v>
      </c>
      <c r="G4" s="854"/>
      <c r="H4" s="3"/>
      <c r="I4" s="26"/>
      <c r="J4" s="3"/>
      <c r="K4" s="623"/>
      <c r="L4" s="540"/>
      <c r="M4" s="863"/>
      <c r="N4" s="500"/>
      <c r="O4" s="501"/>
      <c r="P4" s="849"/>
      <c r="Q4" s="8"/>
      <c r="R4" s="681"/>
      <c r="S4" s="681"/>
      <c r="T4" s="681"/>
      <c r="U4" s="681"/>
      <c r="V4" s="681"/>
      <c r="X4" s="53">
        <v>3</v>
      </c>
      <c r="Y4" s="75"/>
      <c r="Z4" s="79"/>
      <c r="AA4" s="58"/>
    </row>
    <row r="5" spans="1:27" ht="20.25" customHeight="1" thickBot="1" thickTop="1">
      <c r="A5" s="848">
        <v>3</v>
      </c>
      <c r="B5" s="681" t="s">
        <v>566</v>
      </c>
      <c r="C5" s="681" t="s">
        <v>573</v>
      </c>
      <c r="D5" s="681" t="s">
        <v>20</v>
      </c>
      <c r="E5" s="681" t="s">
        <v>574</v>
      </c>
      <c r="F5" s="838"/>
      <c r="G5" s="855"/>
      <c r="H5" s="486"/>
      <c r="I5" s="487"/>
      <c r="J5" s="830"/>
      <c r="K5" s="624"/>
      <c r="L5" s="601"/>
      <c r="M5" s="856"/>
      <c r="N5" s="502"/>
      <c r="O5" s="503"/>
      <c r="P5" s="832"/>
      <c r="Q5" s="330"/>
      <c r="R5" s="681">
        <v>8</v>
      </c>
      <c r="S5" s="681" t="s">
        <v>567</v>
      </c>
      <c r="T5" s="681" t="s">
        <v>573</v>
      </c>
      <c r="U5" s="871" t="s">
        <v>18</v>
      </c>
      <c r="V5" s="681" t="s">
        <v>574</v>
      </c>
      <c r="X5" s="53">
        <v>4</v>
      </c>
      <c r="Y5" s="75"/>
      <c r="Z5" s="76"/>
      <c r="AA5" s="58"/>
    </row>
    <row r="6" spans="1:27" ht="20.25" customHeight="1" thickBot="1" thickTop="1">
      <c r="A6" s="848"/>
      <c r="B6" s="681"/>
      <c r="C6" s="681"/>
      <c r="D6" s="681"/>
      <c r="E6" s="681"/>
      <c r="F6" s="336"/>
      <c r="G6" s="332" t="s">
        <v>710</v>
      </c>
      <c r="H6" s="50"/>
      <c r="I6" s="3"/>
      <c r="J6" s="831"/>
      <c r="K6" s="868" t="s">
        <v>756</v>
      </c>
      <c r="L6" s="3"/>
      <c r="M6" s="857"/>
      <c r="N6" s="3"/>
      <c r="O6" s="203" t="s">
        <v>711</v>
      </c>
      <c r="P6" s="504"/>
      <c r="Q6" s="499"/>
      <c r="R6" s="681"/>
      <c r="S6" s="681"/>
      <c r="T6" s="681"/>
      <c r="U6" s="871"/>
      <c r="V6" s="681"/>
      <c r="X6" s="54">
        <v>5</v>
      </c>
      <c r="Y6" s="75"/>
      <c r="Z6" s="79"/>
      <c r="AA6" s="59"/>
    </row>
    <row r="7" spans="1:27" ht="20.25" customHeight="1" thickBot="1">
      <c r="A7" s="848">
        <v>4</v>
      </c>
      <c r="B7" s="681" t="s">
        <v>568</v>
      </c>
      <c r="C7" s="681" t="s">
        <v>573</v>
      </c>
      <c r="D7" s="681" t="s">
        <v>569</v>
      </c>
      <c r="E7" s="681" t="s">
        <v>574</v>
      </c>
      <c r="F7" s="336"/>
      <c r="G7" s="50"/>
      <c r="H7" s="330"/>
      <c r="I7" s="330"/>
      <c r="J7" s="331"/>
      <c r="K7" s="869"/>
      <c r="L7" s="330"/>
      <c r="M7" s="402"/>
      <c r="N7" s="332" t="s">
        <v>723</v>
      </c>
      <c r="O7" s="489"/>
      <c r="P7" s="497"/>
      <c r="Q7" s="511"/>
      <c r="R7" s="681">
        <v>9</v>
      </c>
      <c r="S7" s="681" t="s">
        <v>570</v>
      </c>
      <c r="T7" s="681" t="s">
        <v>573</v>
      </c>
      <c r="U7" s="681" t="s">
        <v>27</v>
      </c>
      <c r="V7" s="681" t="s">
        <v>574</v>
      </c>
      <c r="X7" s="55">
        <v>6</v>
      </c>
      <c r="Y7" s="85"/>
      <c r="Z7" s="74"/>
      <c r="AA7" s="60"/>
    </row>
    <row r="8" spans="1:27" ht="20.25" customHeight="1" thickBot="1" thickTop="1">
      <c r="A8" s="848"/>
      <c r="B8" s="681"/>
      <c r="C8" s="681"/>
      <c r="D8" s="681"/>
      <c r="E8" s="681"/>
      <c r="F8" s="8"/>
      <c r="G8" s="8"/>
      <c r="H8" s="837">
        <f>$AG$22</f>
        <v>0</v>
      </c>
      <c r="I8" s="854"/>
      <c r="J8" s="509"/>
      <c r="K8" s="870"/>
      <c r="L8" s="3"/>
      <c r="M8" s="536"/>
      <c r="N8" s="864"/>
      <c r="O8" s="3"/>
      <c r="P8" s="3"/>
      <c r="Q8" s="3"/>
      <c r="R8" s="681"/>
      <c r="S8" s="681"/>
      <c r="T8" s="681"/>
      <c r="U8" s="681"/>
      <c r="V8" s="681"/>
      <c r="X8" s="53">
        <v>7</v>
      </c>
      <c r="Y8" s="75"/>
      <c r="Z8" s="79"/>
      <c r="AA8" s="58"/>
    </row>
    <row r="9" spans="1:27" ht="20.25" customHeight="1" thickBot="1" thickTop="1">
      <c r="A9" s="848">
        <v>5</v>
      </c>
      <c r="B9" s="681" t="s">
        <v>571</v>
      </c>
      <c r="C9" s="681" t="s">
        <v>2</v>
      </c>
      <c r="D9" s="681" t="s">
        <v>18</v>
      </c>
      <c r="E9" s="681" t="s">
        <v>3</v>
      </c>
      <c r="F9" s="3"/>
      <c r="G9" s="3"/>
      <c r="H9" s="866"/>
      <c r="I9" s="855"/>
      <c r="J9" s="530"/>
      <c r="K9" s="50"/>
      <c r="L9" s="852"/>
      <c r="N9" s="867"/>
      <c r="O9" s="13"/>
      <c r="P9" s="13"/>
      <c r="Q9" s="13"/>
      <c r="R9" s="681">
        <v>10</v>
      </c>
      <c r="S9" s="681" t="s">
        <v>572</v>
      </c>
      <c r="T9" s="681" t="s">
        <v>2</v>
      </c>
      <c r="U9" s="681" t="s">
        <v>21</v>
      </c>
      <c r="V9" s="681" t="s">
        <v>3</v>
      </c>
      <c r="X9" s="54">
        <v>8</v>
      </c>
      <c r="Y9" s="76"/>
      <c r="Z9" s="76"/>
      <c r="AA9" s="59"/>
    </row>
    <row r="10" spans="1:27" ht="20.25" customHeight="1" thickTop="1">
      <c r="A10" s="848"/>
      <c r="B10" s="681"/>
      <c r="C10" s="681"/>
      <c r="D10" s="681"/>
      <c r="E10" s="681"/>
      <c r="F10" s="502"/>
      <c r="G10" s="498"/>
      <c r="H10" s="332"/>
      <c r="I10" s="332" t="s">
        <v>728</v>
      </c>
      <c r="L10" s="853"/>
      <c r="R10" s="681"/>
      <c r="S10" s="681"/>
      <c r="T10" s="681"/>
      <c r="U10" s="681"/>
      <c r="V10" s="681"/>
      <c r="X10" s="56"/>
      <c r="Y10" s="16"/>
      <c r="Z10" s="16"/>
      <c r="AA10" s="56"/>
    </row>
    <row r="11" spans="1:27" ht="13.5">
      <c r="A11" s="7"/>
      <c r="B11" s="7"/>
      <c r="C11" s="7"/>
      <c r="D11" s="7"/>
      <c r="E11" s="7"/>
      <c r="F11" s="7"/>
      <c r="R11" s="7"/>
      <c r="S11" s="7"/>
      <c r="T11" s="7"/>
      <c r="U11" s="7"/>
      <c r="X11" s="56"/>
      <c r="Y11" s="16"/>
      <c r="Z11" s="16"/>
      <c r="AA11" s="56"/>
    </row>
    <row r="12" spans="1:27" ht="14.25" thickBot="1">
      <c r="A12" s="7"/>
      <c r="B12" s="7"/>
      <c r="C12" s="7"/>
      <c r="D12" s="7"/>
      <c r="E12" s="7"/>
      <c r="F12" s="7"/>
      <c r="R12" s="7"/>
      <c r="S12" s="7"/>
      <c r="T12" s="7"/>
      <c r="U12" s="7"/>
      <c r="X12" s="56"/>
      <c r="Y12" s="16"/>
      <c r="Z12" s="16"/>
      <c r="AA12" s="56"/>
    </row>
    <row r="13" spans="1:27" ht="19.5" thickBot="1">
      <c r="A13" s="7"/>
      <c r="B13" s="7"/>
      <c r="C13" s="7"/>
      <c r="D13" s="7"/>
      <c r="E13" s="7"/>
      <c r="F13" s="23" t="s">
        <v>532</v>
      </c>
      <c r="R13" s="7"/>
      <c r="S13" s="7"/>
      <c r="T13" s="7"/>
      <c r="U13" s="7"/>
      <c r="X13" s="51"/>
      <c r="Y13" s="16" t="s">
        <v>533</v>
      </c>
      <c r="Z13" s="16"/>
      <c r="AA13" s="56"/>
    </row>
    <row r="14" spans="1:27" ht="13.5">
      <c r="A14" s="7"/>
      <c r="B14" s="7"/>
      <c r="C14" s="7"/>
      <c r="D14" s="7"/>
      <c r="E14" s="7"/>
      <c r="F14" s="7"/>
      <c r="R14" s="7"/>
      <c r="S14" s="7"/>
      <c r="T14" s="7"/>
      <c r="U14" s="7"/>
      <c r="X14" s="56"/>
      <c r="Y14" s="16"/>
      <c r="Z14" s="16"/>
      <c r="AA14" s="56"/>
    </row>
    <row r="15" spans="1:27" ht="13.5">
      <c r="A15" s="7"/>
      <c r="B15" s="7"/>
      <c r="C15" s="7"/>
      <c r="D15" s="7"/>
      <c r="E15" s="7"/>
      <c r="F15" s="7"/>
      <c r="R15" s="7"/>
      <c r="S15" s="7"/>
      <c r="T15" s="7"/>
      <c r="U15" s="7"/>
      <c r="X15" s="56"/>
      <c r="Y15" s="16"/>
      <c r="Z15" s="16"/>
      <c r="AA15" s="56"/>
    </row>
    <row r="16" spans="1:21" ht="13.5">
      <c r="A16" s="7"/>
      <c r="B16" s="7"/>
      <c r="C16" s="7"/>
      <c r="D16" s="7"/>
      <c r="E16" s="7"/>
      <c r="F16" s="7"/>
      <c r="R16" s="7"/>
      <c r="S16" s="7"/>
      <c r="T16" s="7"/>
      <c r="U16" s="7"/>
    </row>
    <row r="17" spans="1:21" ht="13.5">
      <c r="A17" s="7"/>
      <c r="B17" s="829" t="s">
        <v>571</v>
      </c>
      <c r="C17" s="829" t="s">
        <v>2</v>
      </c>
      <c r="D17" s="829" t="s">
        <v>18</v>
      </c>
      <c r="E17" s="829" t="s">
        <v>3</v>
      </c>
      <c r="F17" s="24"/>
      <c r="R17" s="7"/>
      <c r="S17" s="7"/>
      <c r="T17" s="7"/>
      <c r="U17" s="7"/>
    </row>
    <row r="18" spans="1:21" ht="13.5">
      <c r="A18" s="7"/>
      <c r="B18" s="829"/>
      <c r="C18" s="829"/>
      <c r="D18" s="829"/>
      <c r="E18" s="829"/>
      <c r="F18" s="47"/>
      <c r="G18" s="31"/>
      <c r="H18" s="31"/>
      <c r="I18" s="21"/>
      <c r="J18" s="16"/>
      <c r="K18" s="16"/>
      <c r="L18" s="16"/>
      <c r="R18" s="7"/>
      <c r="S18" s="7"/>
      <c r="T18" s="7"/>
      <c r="U18" s="7"/>
    </row>
    <row r="19" spans="1:21" ht="14.25" thickBot="1">
      <c r="A19" s="7"/>
      <c r="B19" s="7"/>
      <c r="C19" s="7"/>
      <c r="D19" s="7"/>
      <c r="E19" s="7"/>
      <c r="F19" s="7"/>
      <c r="G19" s="16"/>
      <c r="H19" s="16"/>
      <c r="I19" s="28"/>
      <c r="J19" s="48"/>
      <c r="K19" s="16"/>
      <c r="L19" s="16"/>
      <c r="R19" s="7"/>
      <c r="S19" s="7"/>
      <c r="T19" s="7"/>
      <c r="U19" s="7"/>
    </row>
    <row r="20" spans="1:21" ht="14.25" thickTop="1">
      <c r="A20" s="7"/>
      <c r="B20" s="7"/>
      <c r="C20" s="7"/>
      <c r="D20" s="7"/>
      <c r="E20" s="7"/>
      <c r="F20" s="7"/>
      <c r="G20" s="16"/>
      <c r="H20" s="16"/>
      <c r="I20" s="603"/>
      <c r="J20" s="606"/>
      <c r="K20" s="498"/>
      <c r="L20" s="498"/>
      <c r="R20" s="7"/>
      <c r="S20" s="7"/>
      <c r="T20" s="7"/>
      <c r="U20" s="7"/>
    </row>
    <row r="21" spans="1:21" ht="14.25" thickBot="1">
      <c r="A21" s="7"/>
      <c r="B21" s="829" t="s">
        <v>570</v>
      </c>
      <c r="C21" s="829" t="s">
        <v>2</v>
      </c>
      <c r="D21" s="829" t="s">
        <v>27</v>
      </c>
      <c r="E21" s="829" t="s">
        <v>3</v>
      </c>
      <c r="F21" s="589"/>
      <c r="G21" s="604"/>
      <c r="H21" s="604"/>
      <c r="I21" s="605"/>
      <c r="J21" s="16"/>
      <c r="K21" s="16"/>
      <c r="L21" s="16"/>
      <c r="R21" s="7"/>
      <c r="S21" s="7"/>
      <c r="T21" s="7"/>
      <c r="U21" s="7"/>
    </row>
    <row r="22" spans="1:21" ht="14.25" thickTop="1">
      <c r="A22" s="7"/>
      <c r="B22" s="829"/>
      <c r="C22" s="829"/>
      <c r="D22" s="829"/>
      <c r="E22" s="829"/>
      <c r="F22" s="24"/>
      <c r="G22" s="16"/>
      <c r="H22" s="330"/>
      <c r="I22" s="332" t="s">
        <v>708</v>
      </c>
      <c r="J22" s="330"/>
      <c r="K22" s="330"/>
      <c r="L22" s="330"/>
      <c r="R22" s="7"/>
      <c r="S22" s="7"/>
      <c r="T22" s="7"/>
      <c r="U22" s="7"/>
    </row>
    <row r="23" spans="1:21" ht="13.5">
      <c r="A23" s="7"/>
      <c r="B23" s="7"/>
      <c r="C23" s="7"/>
      <c r="D23" s="7"/>
      <c r="E23" s="7"/>
      <c r="F23" s="7"/>
      <c r="R23" s="7"/>
      <c r="S23" s="7"/>
      <c r="T23" s="7"/>
      <c r="U23" s="7"/>
    </row>
    <row r="24" spans="1:21" ht="13.5">
      <c r="A24" s="7"/>
      <c r="B24" s="7"/>
      <c r="C24" s="7"/>
      <c r="D24" s="7"/>
      <c r="E24" s="7"/>
      <c r="F24" s="7"/>
      <c r="R24" s="7"/>
      <c r="S24" s="7"/>
      <c r="T24" s="7"/>
      <c r="U24" s="7"/>
    </row>
    <row r="26" spans="2:22" ht="13.5">
      <c r="B26" s="13" t="s">
        <v>81</v>
      </c>
      <c r="C26" s="13" t="s">
        <v>829</v>
      </c>
      <c r="D26" s="13"/>
      <c r="E26" s="13" t="s">
        <v>797</v>
      </c>
      <c r="F26" s="69"/>
      <c r="G26" s="69"/>
      <c r="H26" s="69"/>
      <c r="I26" s="69"/>
      <c r="J26" s="69"/>
      <c r="K26" s="69"/>
      <c r="L26" s="14"/>
      <c r="N26" s="13" t="s">
        <v>82</v>
      </c>
      <c r="O26" s="13"/>
      <c r="P26" s="13"/>
      <c r="Q26" s="13"/>
      <c r="R26" s="13" t="s">
        <v>830</v>
      </c>
      <c r="S26" s="14"/>
      <c r="T26" s="18" t="s">
        <v>797</v>
      </c>
      <c r="U26" s="69"/>
      <c r="V26" s="14"/>
    </row>
    <row r="27" spans="2:22" ht="13.5">
      <c r="B27" s="16"/>
      <c r="C27" s="16"/>
      <c r="D27" s="16"/>
      <c r="E27" s="16"/>
      <c r="F27" s="16"/>
      <c r="G27" s="16"/>
      <c r="H27" s="16"/>
      <c r="I27" s="17"/>
      <c r="J27" s="17"/>
      <c r="K27" s="17"/>
      <c r="L27" s="17"/>
      <c r="N27" s="16"/>
      <c r="O27" s="16"/>
      <c r="P27" s="16"/>
      <c r="Q27" s="16"/>
      <c r="R27" s="16"/>
      <c r="S27" s="17"/>
      <c r="T27" s="17"/>
      <c r="U27" s="17"/>
      <c r="V27" s="17"/>
    </row>
    <row r="28" spans="2:22" ht="13.5">
      <c r="B28" s="16"/>
      <c r="C28" s="16"/>
      <c r="D28" s="16"/>
      <c r="E28" s="16"/>
      <c r="F28" s="16"/>
      <c r="G28" s="16"/>
      <c r="H28" s="16"/>
      <c r="I28" s="17"/>
      <c r="J28" s="17"/>
      <c r="K28" s="17"/>
      <c r="L28" s="17"/>
      <c r="N28" s="16"/>
      <c r="O28" s="16"/>
      <c r="P28" s="16"/>
      <c r="Q28" s="16"/>
      <c r="R28" s="16"/>
      <c r="S28" s="17"/>
      <c r="T28" s="17"/>
      <c r="U28" s="17"/>
      <c r="V28" s="17"/>
    </row>
    <row r="29" spans="9:21" ht="13.5">
      <c r="I29" s="15"/>
      <c r="J29" s="15"/>
      <c r="K29" s="15"/>
      <c r="L29" s="15"/>
      <c r="S29" s="15"/>
      <c r="T29" s="15"/>
      <c r="U29" s="15"/>
    </row>
    <row r="30" spans="2:22" ht="13.5">
      <c r="B30" s="13" t="s">
        <v>83</v>
      </c>
      <c r="C30" s="13" t="s">
        <v>831</v>
      </c>
      <c r="D30" s="13"/>
      <c r="E30" s="13" t="s">
        <v>808</v>
      </c>
      <c r="F30" s="69"/>
      <c r="G30" s="69"/>
      <c r="H30" s="69"/>
      <c r="I30" s="69"/>
      <c r="J30" s="69"/>
      <c r="K30" s="69"/>
      <c r="L30" s="14"/>
      <c r="N30" s="13" t="s">
        <v>84</v>
      </c>
      <c r="O30" s="13"/>
      <c r="P30" s="13"/>
      <c r="Q30" s="13"/>
      <c r="R30" s="13" t="s">
        <v>832</v>
      </c>
      <c r="S30" s="14"/>
      <c r="T30" s="18" t="s">
        <v>799</v>
      </c>
      <c r="U30" s="69"/>
      <c r="V30" s="14"/>
    </row>
  </sheetData>
  <sheetProtection/>
  <mergeCells count="72">
    <mergeCell ref="T9:T10"/>
    <mergeCell ref="U9:U10"/>
    <mergeCell ref="V9:V10"/>
    <mergeCell ref="H8:H9"/>
    <mergeCell ref="I8:I9"/>
    <mergeCell ref="S7:S8"/>
    <mergeCell ref="R7:R8"/>
    <mergeCell ref="N8:N9"/>
    <mergeCell ref="K6:K8"/>
    <mergeCell ref="U5:U6"/>
    <mergeCell ref="S9:S10"/>
    <mergeCell ref="R3:R4"/>
    <mergeCell ref="P4:P5"/>
    <mergeCell ref="N2:N3"/>
    <mergeCell ref="J5:J6"/>
    <mergeCell ref="S1:S2"/>
    <mergeCell ref="V5:V6"/>
    <mergeCell ref="U7:U8"/>
    <mergeCell ref="V7:V8"/>
    <mergeCell ref="T5:T6"/>
    <mergeCell ref="S5:S6"/>
    <mergeCell ref="U1:U2"/>
    <mergeCell ref="V1:V2"/>
    <mergeCell ref="U3:U4"/>
    <mergeCell ref="V3:V4"/>
    <mergeCell ref="T3:T4"/>
    <mergeCell ref="T1:T2"/>
    <mergeCell ref="E21:E22"/>
    <mergeCell ref="B7:B8"/>
    <mergeCell ref="C17:C18"/>
    <mergeCell ref="E17:E18"/>
    <mergeCell ref="E7:E8"/>
    <mergeCell ref="D17:D18"/>
    <mergeCell ref="B9:B10"/>
    <mergeCell ref="C9:C10"/>
    <mergeCell ref="D7:D8"/>
    <mergeCell ref="E9:E10"/>
    <mergeCell ref="C1:C2"/>
    <mergeCell ref="A7:A8"/>
    <mergeCell ref="B5:B6"/>
    <mergeCell ref="D5:D6"/>
    <mergeCell ref="R1:R2"/>
    <mergeCell ref="C5:C6"/>
    <mergeCell ref="E5:E6"/>
    <mergeCell ref="R9:R10"/>
    <mergeCell ref="D21:D22"/>
    <mergeCell ref="B21:B22"/>
    <mergeCell ref="B17:B18"/>
    <mergeCell ref="C21:C22"/>
    <mergeCell ref="A9:A10"/>
    <mergeCell ref="B3:B4"/>
    <mergeCell ref="D9:D10"/>
    <mergeCell ref="T7:T8"/>
    <mergeCell ref="E1:E2"/>
    <mergeCell ref="S3:S4"/>
    <mergeCell ref="G4:G5"/>
    <mergeCell ref="R5:R6"/>
    <mergeCell ref="M5:M6"/>
    <mergeCell ref="H2:H3"/>
    <mergeCell ref="I2:I3"/>
    <mergeCell ref="M3:M4"/>
    <mergeCell ref="F4:F5"/>
    <mergeCell ref="L9:L10"/>
    <mergeCell ref="A1:A2"/>
    <mergeCell ref="C7:C8"/>
    <mergeCell ref="B1:B2"/>
    <mergeCell ref="D1:D2"/>
    <mergeCell ref="A5:A6"/>
    <mergeCell ref="A3:A4"/>
    <mergeCell ref="C3:C4"/>
    <mergeCell ref="D3:D4"/>
    <mergeCell ref="E3:E4"/>
  </mergeCells>
  <printOptions horizontalCentered="1"/>
  <pageMargins left="0" right="0" top="1.1023622047244095" bottom="0.984251968503937" header="0.5118110236220472" footer="0.5118110236220472"/>
  <pageSetup horizontalDpi="300" verticalDpi="300" orientation="portrait" paperSize="9" r:id="rId2"/>
  <headerFooter alignWithMargins="0">
    <oddHeader>&amp;L&amp;"ＭＳ Ｐ明朝,太字"&amp;14男９０kg級（第１試合場）
</oddHeader>
  </headerFooter>
  <colBreaks count="1" manualBreakCount="1">
    <brk id="23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9"/>
  <sheetViews>
    <sheetView showGridLines="0" showZeros="0" zoomScaleSheetLayoutView="100" workbookViewId="0" topLeftCell="A1">
      <selection activeCell="L17" sqref="L17"/>
    </sheetView>
  </sheetViews>
  <sheetFormatPr defaultColWidth="9.00390625" defaultRowHeight="13.5"/>
  <cols>
    <col min="1" max="1" width="2.1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12" width="2.125" style="1" customWidth="1"/>
    <col min="13" max="13" width="2.75390625" style="1" customWidth="1"/>
    <col min="14" max="17" width="2.125" style="1" customWidth="1"/>
    <col min="18" max="18" width="2.875" style="1" customWidth="1"/>
    <col min="19" max="19" width="2.125" style="1" customWidth="1"/>
    <col min="20" max="20" width="2.625" style="1" customWidth="1"/>
    <col min="21" max="25" width="2.125" style="1" customWidth="1"/>
    <col min="26" max="26" width="3.125" style="1" customWidth="1"/>
    <col min="27" max="27" width="11.625" style="1" customWidth="1"/>
    <col min="28" max="28" width="1.625" style="1" customWidth="1"/>
    <col min="29" max="29" width="10.625" style="1" customWidth="1"/>
    <col min="30" max="30" width="1.625" style="1" customWidth="1"/>
    <col min="31" max="31" width="2.875" style="1" customWidth="1"/>
    <col min="32" max="32" width="2.125" style="1" customWidth="1"/>
    <col min="33" max="33" width="4.875" style="43" bestFit="1" customWidth="1"/>
    <col min="34" max="35" width="11.625" style="1" customWidth="1"/>
    <col min="36" max="36" width="4.875" style="43" customWidth="1"/>
    <col min="37" max="37" width="2.375" style="1" customWidth="1"/>
    <col min="38" max="16384" width="9.00390625" style="1" customWidth="1"/>
  </cols>
  <sheetData>
    <row r="1" spans="1:36" ht="20.25" customHeight="1" thickBot="1">
      <c r="A1" s="848">
        <v>1</v>
      </c>
      <c r="B1" s="681" t="str">
        <f>IF(AH2="","",VLOOKUP(A1,$AG$2:$AI$19,2))</f>
        <v>上村　尚弘</v>
      </c>
      <c r="C1" s="681" t="s">
        <v>2</v>
      </c>
      <c r="D1" s="681" t="str">
        <f>IF(AI2="","",VLOOKUP(A1,$AG$2:$AI$19,3))</f>
        <v>帝京長岡</v>
      </c>
      <c r="E1" s="681" t="s">
        <v>534</v>
      </c>
      <c r="F1" s="489"/>
      <c r="G1" s="489"/>
      <c r="H1" s="489"/>
      <c r="I1" s="534" t="s">
        <v>723</v>
      </c>
      <c r="J1" s="505"/>
      <c r="K1" s="505"/>
      <c r="L1" s="330"/>
      <c r="M1" s="3"/>
      <c r="N1" s="3"/>
      <c r="O1" s="3"/>
      <c r="P1" s="3"/>
      <c r="Q1" s="3"/>
      <c r="R1" s="3"/>
      <c r="S1" s="3"/>
      <c r="T1" s="3"/>
      <c r="U1" s="330"/>
      <c r="V1" s="330"/>
      <c r="W1" s="203" t="s">
        <v>708</v>
      </c>
      <c r="X1" s="3"/>
      <c r="Y1" s="3"/>
      <c r="Z1" s="681">
        <v>8</v>
      </c>
      <c r="AA1" s="681" t="str">
        <f>IF(AH9="","",VLOOKUP(Z1,$AG$2:$AI$19,2))</f>
        <v>川上　純</v>
      </c>
      <c r="AB1" s="681" t="s">
        <v>2</v>
      </c>
      <c r="AC1" s="681" t="str">
        <f>IF(AI9="","",VLOOKUP(Z1,$AG$2:$AI$19,3))</f>
        <v>帝京長岡</v>
      </c>
      <c r="AD1" s="681" t="s">
        <v>3</v>
      </c>
      <c r="AG1" s="4" t="s">
        <v>68</v>
      </c>
      <c r="AH1" s="5" t="s">
        <v>524</v>
      </c>
      <c r="AI1" s="6" t="s">
        <v>525</v>
      </c>
      <c r="AJ1" s="51" t="s">
        <v>68</v>
      </c>
    </row>
    <row r="2" spans="1:36" ht="20.25" customHeight="1" thickBot="1" thickTop="1">
      <c r="A2" s="848"/>
      <c r="B2" s="681"/>
      <c r="C2" s="681"/>
      <c r="D2" s="681"/>
      <c r="E2" s="681"/>
      <c r="F2" s="3"/>
      <c r="G2" s="3"/>
      <c r="H2" s="3"/>
      <c r="I2" s="3"/>
      <c r="J2" s="7">
        <f>$AG$22</f>
        <v>0</v>
      </c>
      <c r="K2" s="830"/>
      <c r="L2" s="537"/>
      <c r="M2" s="538" t="s">
        <v>728</v>
      </c>
      <c r="N2" s="333"/>
      <c r="O2" s="333"/>
      <c r="P2" s="3"/>
      <c r="Q2" s="3"/>
      <c r="R2" s="3"/>
      <c r="S2" s="203" t="s">
        <v>708</v>
      </c>
      <c r="T2" s="203"/>
      <c r="U2" s="514"/>
      <c r="V2" s="864"/>
      <c r="W2" s="839"/>
      <c r="X2" s="487"/>
      <c r="Y2" s="487"/>
      <c r="Z2" s="681"/>
      <c r="AA2" s="681"/>
      <c r="AB2" s="681"/>
      <c r="AC2" s="681"/>
      <c r="AD2" s="681"/>
      <c r="AG2" s="52">
        <v>1</v>
      </c>
      <c r="AH2" s="76" t="s">
        <v>48</v>
      </c>
      <c r="AI2" s="76" t="s">
        <v>21</v>
      </c>
      <c r="AJ2" s="57"/>
    </row>
    <row r="3" spans="1:36" ht="20.25" customHeight="1" thickBot="1" thickTop="1">
      <c r="A3" s="848">
        <v>2</v>
      </c>
      <c r="B3" s="681" t="str">
        <f>IF(AH3="","",VLOOKUP(A3,$AG$2:$AI$19,2))</f>
        <v>多田 良行</v>
      </c>
      <c r="C3" s="681" t="s">
        <v>2</v>
      </c>
      <c r="D3" s="681" t="str">
        <f>IF(AI3="","",VLOOKUP(A3,$AG$2:$AI$19,3))</f>
        <v>栃尾</v>
      </c>
      <c r="E3" s="681" t="s">
        <v>3</v>
      </c>
      <c r="F3" s="3"/>
      <c r="G3" s="203" t="s">
        <v>713</v>
      </c>
      <c r="H3" s="330"/>
      <c r="I3" s="330"/>
      <c r="J3" s="330"/>
      <c r="K3" s="861"/>
      <c r="L3" s="30"/>
      <c r="M3" s="3"/>
      <c r="N3" s="490"/>
      <c r="O3" s="3"/>
      <c r="P3" s="3"/>
      <c r="Q3" s="3"/>
      <c r="R3" s="3"/>
      <c r="S3" s="540"/>
      <c r="T3" s="486"/>
      <c r="U3" s="3"/>
      <c r="V3" s="867"/>
      <c r="W3" s="878"/>
      <c r="X3" s="879"/>
      <c r="Y3" s="879"/>
      <c r="Z3" s="681">
        <v>9</v>
      </c>
      <c r="AA3" s="681" t="str">
        <f>IF(AH10="","",VLOOKUP(Z3,$AG$2:$AI$19,2))</f>
        <v>飯塚　 祐樹</v>
      </c>
      <c r="AB3" s="681" t="s">
        <v>2</v>
      </c>
      <c r="AC3" s="681" t="str">
        <f>IF(AI10="","",VLOOKUP(Z3,$AG$2:$AI$19,3))</f>
        <v>上越総合</v>
      </c>
      <c r="AD3" s="681" t="s">
        <v>3</v>
      </c>
      <c r="AG3" s="53">
        <v>2</v>
      </c>
      <c r="AH3" s="75" t="s">
        <v>535</v>
      </c>
      <c r="AI3" s="365" t="s">
        <v>41</v>
      </c>
      <c r="AJ3" s="58"/>
    </row>
    <row r="4" spans="1:36" ht="20.25" customHeight="1" thickBot="1" thickTop="1">
      <c r="A4" s="848"/>
      <c r="B4" s="681"/>
      <c r="C4" s="681"/>
      <c r="D4" s="681"/>
      <c r="E4" s="681"/>
      <c r="F4" s="487"/>
      <c r="G4" s="487"/>
      <c r="H4" s="499">
        <f>$AG$22</f>
        <v>0</v>
      </c>
      <c r="I4" s="876"/>
      <c r="J4" s="507"/>
      <c r="K4" s="508"/>
      <c r="L4" s="3"/>
      <c r="M4" s="3"/>
      <c r="N4" s="490"/>
      <c r="O4" s="3"/>
      <c r="P4" s="3"/>
      <c r="Q4" s="3"/>
      <c r="R4" s="203" t="s">
        <v>708</v>
      </c>
      <c r="S4" s="493"/>
      <c r="T4" s="832"/>
      <c r="U4" s="3"/>
      <c r="V4" s="8"/>
      <c r="W4" s="8"/>
      <c r="X4" s="336">
        <f>$AG$22</f>
        <v>0</v>
      </c>
      <c r="Y4" s="50"/>
      <c r="Z4" s="681"/>
      <c r="AA4" s="681"/>
      <c r="AB4" s="681"/>
      <c r="AC4" s="681"/>
      <c r="AD4" s="681"/>
      <c r="AG4" s="53">
        <v>3</v>
      </c>
      <c r="AH4" s="75" t="s">
        <v>536</v>
      </c>
      <c r="AI4" s="366" t="s">
        <v>29</v>
      </c>
      <c r="AJ4" s="58"/>
    </row>
    <row r="5" spans="1:36" ht="20.25" customHeight="1" thickBot="1" thickTop="1">
      <c r="A5" s="848">
        <v>3</v>
      </c>
      <c r="B5" s="681" t="str">
        <f>IF(AH4="","",VLOOKUP(A5,$AG$2:$AI$19,2))</f>
        <v>遠藤 燎伽</v>
      </c>
      <c r="C5" s="681" t="s">
        <v>537</v>
      </c>
      <c r="D5" s="681" t="str">
        <f>IF(AI4="","",VLOOKUP(A5,$AG$2:$AI$19,3))</f>
        <v>海洋</v>
      </c>
      <c r="E5" s="681" t="s">
        <v>538</v>
      </c>
      <c r="F5" s="25"/>
      <c r="G5" s="25"/>
      <c r="H5" s="337"/>
      <c r="I5" s="877"/>
      <c r="J5" s="3"/>
      <c r="K5" s="3"/>
      <c r="L5" s="3"/>
      <c r="M5" s="3"/>
      <c r="N5" s="490"/>
      <c r="O5" s="3"/>
      <c r="P5" s="3"/>
      <c r="Q5" s="540"/>
      <c r="R5" s="486"/>
      <c r="S5" s="3"/>
      <c r="T5" s="833"/>
      <c r="U5" s="3"/>
      <c r="V5" s="3"/>
      <c r="W5" s="203" t="s">
        <v>715</v>
      </c>
      <c r="X5" s="336"/>
      <c r="Y5" s="50"/>
      <c r="Z5" s="681">
        <v>10</v>
      </c>
      <c r="AA5" s="681" t="str">
        <f>IF(AH11="","",VLOOKUP(Z5,$AG$2:$AI$19,2))</f>
        <v>中野　 永</v>
      </c>
      <c r="AB5" s="681" t="s">
        <v>2</v>
      </c>
      <c r="AC5" s="681" t="str">
        <f>IF(AI11="","",VLOOKUP(Z5,$AG$2:$AI$19,3))</f>
        <v>長岡</v>
      </c>
      <c r="AD5" s="681" t="s">
        <v>3</v>
      </c>
      <c r="AG5" s="53">
        <v>4</v>
      </c>
      <c r="AH5" s="75" t="s">
        <v>539</v>
      </c>
      <c r="AI5" s="76" t="s">
        <v>20</v>
      </c>
      <c r="AJ5" s="58"/>
    </row>
    <row r="6" spans="1:36" ht="20.25" customHeight="1" thickBot="1" thickTop="1">
      <c r="A6" s="848"/>
      <c r="B6" s="681"/>
      <c r="C6" s="681"/>
      <c r="D6" s="681"/>
      <c r="E6" s="681"/>
      <c r="F6" s="3"/>
      <c r="G6" s="3"/>
      <c r="H6" s="3"/>
      <c r="I6" s="3"/>
      <c r="J6" s="3"/>
      <c r="K6" s="3"/>
      <c r="L6" s="7">
        <f>$AG$22</f>
        <v>0</v>
      </c>
      <c r="M6" s="332"/>
      <c r="N6" s="524"/>
      <c r="O6" s="330"/>
      <c r="P6" s="330"/>
      <c r="Q6" s="588"/>
      <c r="R6" s="330"/>
      <c r="S6" s="330"/>
      <c r="T6" s="515">
        <f>$AG$22</f>
        <v>0</v>
      </c>
      <c r="U6" s="516"/>
      <c r="V6" s="864"/>
      <c r="W6" s="487"/>
      <c r="X6" s="487"/>
      <c r="Y6" s="487"/>
      <c r="Z6" s="681"/>
      <c r="AA6" s="681"/>
      <c r="AB6" s="681"/>
      <c r="AC6" s="681"/>
      <c r="AD6" s="681"/>
      <c r="AG6" s="54">
        <v>5</v>
      </c>
      <c r="AH6" s="84" t="s">
        <v>540</v>
      </c>
      <c r="AI6" s="78" t="s">
        <v>23</v>
      </c>
      <c r="AJ6" s="59"/>
    </row>
    <row r="7" spans="1:36" ht="20.25" customHeight="1" thickBot="1" thickTop="1">
      <c r="A7" s="848">
        <v>4</v>
      </c>
      <c r="B7" s="681" t="str">
        <f>IF(AH5="","",VLOOKUP(A7,$AG$2:$AI$19,2))</f>
        <v>小澤 駿平</v>
      </c>
      <c r="C7" s="681" t="s">
        <v>537</v>
      </c>
      <c r="D7" s="681" t="str">
        <f>IF(AI5="","",VLOOKUP(A7,$AG$2:$AI$19,3))</f>
        <v>六日町</v>
      </c>
      <c r="E7" s="681" t="s">
        <v>538</v>
      </c>
      <c r="F7" s="3"/>
      <c r="G7" s="203" t="s">
        <v>707</v>
      </c>
      <c r="H7" s="3"/>
      <c r="I7" s="3"/>
      <c r="J7" s="330"/>
      <c r="K7" s="330"/>
      <c r="L7" s="330"/>
      <c r="M7" s="830"/>
      <c r="N7" s="591"/>
      <c r="O7" s="25"/>
      <c r="P7" s="507"/>
      <c r="Q7" s="493"/>
      <c r="R7" s="832"/>
      <c r="S7" s="3"/>
      <c r="T7" s="336"/>
      <c r="U7" s="332"/>
      <c r="V7" s="872"/>
      <c r="W7" s="401"/>
      <c r="X7" s="401"/>
      <c r="Y7" s="25"/>
      <c r="Z7" s="681">
        <v>11</v>
      </c>
      <c r="AA7" s="681" t="str">
        <f>IF(AH12="","",VLOOKUP(Z7,$AG$2:$AI$19,2))</f>
        <v>小島 啓太</v>
      </c>
      <c r="AB7" s="681" t="s">
        <v>537</v>
      </c>
      <c r="AC7" s="681" t="str">
        <f>IF(AI12="","",VLOOKUP(Z7,$AG$2:$AI$19,3))</f>
        <v>上越</v>
      </c>
      <c r="AD7" s="681" t="s">
        <v>538</v>
      </c>
      <c r="AG7" s="55">
        <v>6</v>
      </c>
      <c r="AH7" s="83" t="s">
        <v>541</v>
      </c>
      <c r="AI7" s="74" t="s">
        <v>44</v>
      </c>
      <c r="AJ7" s="60"/>
    </row>
    <row r="8" spans="1:36" ht="20.25" customHeight="1" thickBot="1" thickTop="1">
      <c r="A8" s="848"/>
      <c r="B8" s="681"/>
      <c r="C8" s="681"/>
      <c r="D8" s="681"/>
      <c r="E8" s="681"/>
      <c r="F8" s="487"/>
      <c r="G8" s="487"/>
      <c r="H8" s="487"/>
      <c r="I8" s="876"/>
      <c r="J8" s="510">
        <f>$AG$22</f>
        <v>0</v>
      </c>
      <c r="K8" s="534" t="s">
        <v>728</v>
      </c>
      <c r="L8" s="3"/>
      <c r="M8" s="831"/>
      <c r="N8" s="3"/>
      <c r="O8" s="3"/>
      <c r="P8" s="203" t="s">
        <v>824</v>
      </c>
      <c r="Q8" s="3"/>
      <c r="R8" s="833"/>
      <c r="S8" s="3"/>
      <c r="T8" s="3"/>
      <c r="U8" s="145"/>
      <c r="V8" s="336">
        <f>$AG$22</f>
        <v>0</v>
      </c>
      <c r="W8" s="50"/>
      <c r="X8" s="3"/>
      <c r="Y8" s="3"/>
      <c r="Z8" s="681"/>
      <c r="AA8" s="681"/>
      <c r="AB8" s="681"/>
      <c r="AC8" s="681"/>
      <c r="AD8" s="681"/>
      <c r="AG8" s="53">
        <v>7</v>
      </c>
      <c r="AH8" s="157" t="s">
        <v>542</v>
      </c>
      <c r="AI8" s="76" t="s">
        <v>43</v>
      </c>
      <c r="AJ8" s="58"/>
    </row>
    <row r="9" spans="1:36" ht="20.25" customHeight="1" thickBot="1" thickTop="1">
      <c r="A9" s="848">
        <v>5</v>
      </c>
      <c r="B9" s="681" t="str">
        <f>IF(AH6="","",VLOOKUP(A9,$AG$2:$AI$19,2))</f>
        <v>増村　哲平</v>
      </c>
      <c r="C9" s="681" t="s">
        <v>537</v>
      </c>
      <c r="D9" s="681" t="str">
        <f>IF(AI6="","",VLOOKUP(A9,$AG$2:$AI$19,3))</f>
        <v>上越</v>
      </c>
      <c r="E9" s="681" t="s">
        <v>538</v>
      </c>
      <c r="F9" s="25"/>
      <c r="G9" s="25"/>
      <c r="H9" s="25"/>
      <c r="I9" s="877"/>
      <c r="J9" s="347"/>
      <c r="K9" s="50"/>
      <c r="L9" s="490"/>
      <c r="M9" s="146"/>
      <c r="N9" s="3"/>
      <c r="O9" s="3"/>
      <c r="P9" s="367"/>
      <c r="Q9" s="3"/>
      <c r="R9" s="30"/>
      <c r="S9" s="3"/>
      <c r="T9" s="3"/>
      <c r="U9" s="145"/>
      <c r="V9" s="336"/>
      <c r="W9" s="203" t="s">
        <v>708</v>
      </c>
      <c r="X9" s="3"/>
      <c r="Y9" s="3"/>
      <c r="Z9" s="681">
        <v>12</v>
      </c>
      <c r="AA9" s="681" t="str">
        <f>IF(AH13="","",VLOOKUP(Z9,$AG$2:$AI$19,2))</f>
        <v>小野塚 健人</v>
      </c>
      <c r="AB9" s="681" t="s">
        <v>537</v>
      </c>
      <c r="AC9" s="681" t="str">
        <f>IF(AI13="","",VLOOKUP(Z9,$AG$2:$AI$19,3))</f>
        <v>県央工業</v>
      </c>
      <c r="AD9" s="681" t="s">
        <v>538</v>
      </c>
      <c r="AG9" s="53">
        <v>8</v>
      </c>
      <c r="AH9" s="75" t="s">
        <v>543</v>
      </c>
      <c r="AI9" s="79" t="s">
        <v>21</v>
      </c>
      <c r="AJ9" s="58"/>
    </row>
    <row r="10" spans="1:36" ht="20.25" customHeight="1" thickBot="1" thickTop="1">
      <c r="A10" s="848"/>
      <c r="B10" s="681"/>
      <c r="C10" s="681"/>
      <c r="D10" s="681"/>
      <c r="E10" s="681"/>
      <c r="F10" s="3"/>
      <c r="G10" s="3"/>
      <c r="H10" s="3"/>
      <c r="I10" s="3"/>
      <c r="J10" s="3"/>
      <c r="K10" s="830"/>
      <c r="L10" s="507"/>
      <c r="M10" s="539"/>
      <c r="N10" s="336">
        <f>$AG$22</f>
        <v>0</v>
      </c>
      <c r="O10" s="336"/>
      <c r="P10" s="367"/>
      <c r="Q10" s="145"/>
      <c r="R10" s="334">
        <f>$AG$22</f>
        <v>0</v>
      </c>
      <c r="S10" s="332"/>
      <c r="T10" s="489"/>
      <c r="U10" s="517"/>
      <c r="V10" s="864"/>
      <c r="W10" s="487"/>
      <c r="X10" s="487"/>
      <c r="Y10" s="487"/>
      <c r="Z10" s="681"/>
      <c r="AA10" s="681"/>
      <c r="AB10" s="681"/>
      <c r="AC10" s="681"/>
      <c r="AD10" s="681"/>
      <c r="AG10" s="53">
        <v>9</v>
      </c>
      <c r="AH10" s="75" t="s">
        <v>544</v>
      </c>
      <c r="AI10" s="79" t="s">
        <v>428</v>
      </c>
      <c r="AJ10" s="58"/>
    </row>
    <row r="11" spans="1:36" ht="20.25" customHeight="1" thickBot="1" thickTop="1">
      <c r="A11" s="848">
        <v>6</v>
      </c>
      <c r="B11" s="681" t="str">
        <f>IF(AH7="","",VLOOKUP(A11,$AG$2:$AI$19,2))</f>
        <v>後閑　海</v>
      </c>
      <c r="C11" s="681" t="s">
        <v>537</v>
      </c>
      <c r="D11" s="681" t="str">
        <f>IF(AI7="","",VLOOKUP(A11,$AG$2:$AI$19,3))</f>
        <v>県央工業</v>
      </c>
      <c r="E11" s="681" t="s">
        <v>538</v>
      </c>
      <c r="F11" s="3"/>
      <c r="G11" s="203" t="s">
        <v>714</v>
      </c>
      <c r="H11" s="3"/>
      <c r="I11" s="3"/>
      <c r="J11" s="330"/>
      <c r="K11" s="861"/>
      <c r="L11" s="338"/>
      <c r="M11" s="145"/>
      <c r="N11" s="336"/>
      <c r="O11" s="336"/>
      <c r="P11" s="145"/>
      <c r="Q11" s="145"/>
      <c r="R11" s="334"/>
      <c r="S11" s="332"/>
      <c r="T11" s="30"/>
      <c r="U11" s="145"/>
      <c r="V11" s="872"/>
      <c r="W11" s="25"/>
      <c r="X11" s="25"/>
      <c r="Y11" s="25"/>
      <c r="Z11" s="681">
        <v>13</v>
      </c>
      <c r="AA11" s="681" t="str">
        <f>IF(AH14="","",VLOOKUP(Z11,$AG$2:$AI$19,2))</f>
        <v>町田 大和</v>
      </c>
      <c r="AB11" s="681" t="s">
        <v>537</v>
      </c>
      <c r="AC11" s="681" t="str">
        <f>IF(AI14="","",VLOOKUP(Z11,$AG$2:$AI$19,3))</f>
        <v>六日町</v>
      </c>
      <c r="AD11" s="681" t="s">
        <v>538</v>
      </c>
      <c r="AG11" s="54">
        <v>10</v>
      </c>
      <c r="AH11" s="368" t="s">
        <v>545</v>
      </c>
      <c r="AI11" s="76" t="s">
        <v>40</v>
      </c>
      <c r="AJ11" s="59"/>
    </row>
    <row r="12" spans="1:36" ht="20.25" customHeight="1" thickBot="1" thickTop="1">
      <c r="A12" s="848"/>
      <c r="B12" s="681"/>
      <c r="C12" s="681"/>
      <c r="D12" s="681"/>
      <c r="E12" s="681"/>
      <c r="F12" s="487"/>
      <c r="G12" s="487"/>
      <c r="H12" s="487"/>
      <c r="I12" s="876"/>
      <c r="J12" s="510">
        <f>$AG$22</f>
        <v>0</v>
      </c>
      <c r="K12" s="512"/>
      <c r="L12" s="338"/>
      <c r="M12" s="330"/>
      <c r="N12" s="330"/>
      <c r="O12" s="330"/>
      <c r="P12" s="3"/>
      <c r="Q12" s="2"/>
      <c r="R12" s="30"/>
      <c r="S12" s="3"/>
      <c r="T12" s="833"/>
      <c r="U12" s="145"/>
      <c r="V12" s="68">
        <f>$AG$22</f>
        <v>0</v>
      </c>
      <c r="W12" s="335"/>
      <c r="X12" s="8"/>
      <c r="Y12" s="8"/>
      <c r="Z12" s="681"/>
      <c r="AA12" s="681"/>
      <c r="AB12" s="681"/>
      <c r="AC12" s="681"/>
      <c r="AD12" s="681"/>
      <c r="AG12" s="55">
        <v>11</v>
      </c>
      <c r="AH12" s="76" t="s">
        <v>546</v>
      </c>
      <c r="AI12" s="76" t="s">
        <v>23</v>
      </c>
      <c r="AJ12" s="60"/>
    </row>
    <row r="13" spans="1:36" ht="20.25" customHeight="1" thickBot="1" thickTop="1">
      <c r="A13" s="848">
        <v>7</v>
      </c>
      <c r="B13" s="681" t="str">
        <f>IF(AH8="","",VLOOKUP(A13,$AG$2:$AI$19,2))</f>
        <v>渡邉  颯起</v>
      </c>
      <c r="C13" s="681" t="s">
        <v>537</v>
      </c>
      <c r="D13" s="681" t="str">
        <f>IF(AI8="","",VLOOKUP(A13,$AG$2:$AI$19,3))</f>
        <v>塩沢商工</v>
      </c>
      <c r="E13" s="681" t="s">
        <v>538</v>
      </c>
      <c r="F13" s="25"/>
      <c r="G13" s="25"/>
      <c r="H13" s="25"/>
      <c r="I13" s="877"/>
      <c r="J13" s="347"/>
      <c r="K13" s="50"/>
      <c r="L13" s="3"/>
      <c r="M13" s="145"/>
      <c r="N13" s="3"/>
      <c r="O13" s="3"/>
      <c r="P13" s="3"/>
      <c r="Q13" s="2"/>
      <c r="R13" s="487"/>
      <c r="S13" s="492"/>
      <c r="T13" s="832"/>
      <c r="U13" s="145"/>
      <c r="V13" s="336"/>
      <c r="W13" s="203" t="s">
        <v>716</v>
      </c>
      <c r="X13" s="3"/>
      <c r="Y13" s="3"/>
      <c r="Z13" s="681">
        <v>14</v>
      </c>
      <c r="AA13" s="681" t="str">
        <f>IF(AH15="","",VLOOKUP(Z13,$AG$2:$AI$19,2))</f>
        <v>三五 彬喜</v>
      </c>
      <c r="AB13" s="681" t="s">
        <v>537</v>
      </c>
      <c r="AC13" s="681" t="str">
        <f>IF(AI15="","",VLOOKUP(Z13,$AG$2:$AI$19,3))</f>
        <v>長岡高専</v>
      </c>
      <c r="AD13" s="681" t="s">
        <v>3</v>
      </c>
      <c r="AG13" s="53">
        <v>12</v>
      </c>
      <c r="AH13" s="75" t="s">
        <v>547</v>
      </c>
      <c r="AI13" s="76" t="s">
        <v>44</v>
      </c>
      <c r="AJ13" s="58"/>
    </row>
    <row r="14" spans="1:36" ht="20.25" customHeight="1" thickBot="1" thickTop="1">
      <c r="A14" s="848"/>
      <c r="B14" s="681"/>
      <c r="C14" s="681"/>
      <c r="D14" s="681"/>
      <c r="E14" s="681"/>
      <c r="F14" s="3"/>
      <c r="G14" s="3"/>
      <c r="H14" s="3"/>
      <c r="I14" s="3"/>
      <c r="J14" s="3"/>
      <c r="K14" s="3"/>
      <c r="L14" s="7">
        <f>$AG$22</f>
        <v>0</v>
      </c>
      <c r="M14" s="873"/>
      <c r="N14" s="3"/>
      <c r="O14" s="3"/>
      <c r="P14" s="3"/>
      <c r="Q14" s="2"/>
      <c r="R14" s="3"/>
      <c r="S14" s="540"/>
      <c r="T14" s="497">
        <f>$AG$22</f>
        <v>0</v>
      </c>
      <c r="U14" s="516"/>
      <c r="V14" s="864"/>
      <c r="W14" s="485"/>
      <c r="X14" s="485"/>
      <c r="Y14" s="487"/>
      <c r="Z14" s="681"/>
      <c r="AA14" s="681"/>
      <c r="AB14" s="681"/>
      <c r="AC14" s="681"/>
      <c r="AD14" s="681"/>
      <c r="AG14" s="53">
        <v>13</v>
      </c>
      <c r="AH14" s="75" t="s">
        <v>548</v>
      </c>
      <c r="AI14" s="74" t="s">
        <v>20</v>
      </c>
      <c r="AJ14" s="58"/>
    </row>
    <row r="15" spans="1:36" ht="20.25" customHeight="1" thickTop="1">
      <c r="A15" s="848"/>
      <c r="B15" s="681"/>
      <c r="C15" s="681"/>
      <c r="D15" s="681"/>
      <c r="E15" s="681"/>
      <c r="F15" s="3"/>
      <c r="G15" s="3"/>
      <c r="H15" s="3"/>
      <c r="I15" s="3"/>
      <c r="J15" s="874"/>
      <c r="K15" s="874"/>
      <c r="L15" s="874"/>
      <c r="M15" s="873"/>
      <c r="N15" s="3"/>
      <c r="O15" s="3"/>
      <c r="P15" s="3"/>
      <c r="Q15" s="2"/>
      <c r="R15" s="3"/>
      <c r="S15" s="203" t="s">
        <v>729</v>
      </c>
      <c r="T15" s="336"/>
      <c r="U15" s="332"/>
      <c r="V15" s="872"/>
      <c r="W15" s="25"/>
      <c r="X15" s="25"/>
      <c r="Y15" s="25"/>
      <c r="Z15" s="681">
        <v>15</v>
      </c>
      <c r="AA15" s="681" t="str">
        <f>IF(AH16="","",VLOOKUP(Z15,$AG$2:$AI$19,2))</f>
        <v>斉藤 優輝</v>
      </c>
      <c r="AB15" s="681" t="s">
        <v>2</v>
      </c>
      <c r="AC15" s="681" t="str">
        <f>IF(AI16="","",VLOOKUP(Z15,$AG$2:$AI$19,3))</f>
        <v>海洋</v>
      </c>
      <c r="AD15" s="681" t="s">
        <v>3</v>
      </c>
      <c r="AG15" s="53">
        <v>14</v>
      </c>
      <c r="AH15" s="75" t="s">
        <v>549</v>
      </c>
      <c r="AI15" s="76" t="s">
        <v>24</v>
      </c>
      <c r="AJ15" s="58"/>
    </row>
    <row r="16" spans="1:36" ht="20.25" customHeight="1" thickBot="1">
      <c r="A16" s="848"/>
      <c r="B16" s="681"/>
      <c r="C16" s="681"/>
      <c r="D16" s="681"/>
      <c r="E16" s="681"/>
      <c r="F16" s="3"/>
      <c r="G16" s="3"/>
      <c r="H16" s="3"/>
      <c r="I16" s="3"/>
      <c r="J16" s="859">
        <f>$AG$22</f>
        <v>0</v>
      </c>
      <c r="K16" s="875"/>
      <c r="L16" s="3"/>
      <c r="M16" s="3"/>
      <c r="N16" s="3"/>
      <c r="O16" s="3"/>
      <c r="P16" s="3"/>
      <c r="Q16" s="2"/>
      <c r="R16" s="3"/>
      <c r="S16" s="3"/>
      <c r="T16" s="3"/>
      <c r="U16" s="3"/>
      <c r="V16" s="68">
        <f>$AG$22</f>
        <v>0</v>
      </c>
      <c r="W16" s="341"/>
      <c r="X16" s="8"/>
      <c r="Y16" s="8"/>
      <c r="Z16" s="681"/>
      <c r="AA16" s="681"/>
      <c r="AB16" s="681"/>
      <c r="AC16" s="681"/>
      <c r="AD16" s="681"/>
      <c r="AG16" s="54">
        <v>15</v>
      </c>
      <c r="AH16" s="75" t="s">
        <v>550</v>
      </c>
      <c r="AI16" s="74" t="s">
        <v>29</v>
      </c>
      <c r="AJ16" s="59"/>
    </row>
    <row r="17" spans="1:36" ht="13.5">
      <c r="A17" s="848"/>
      <c r="B17" s="681"/>
      <c r="C17" s="681"/>
      <c r="D17" s="681"/>
      <c r="E17" s="681"/>
      <c r="F17" s="3"/>
      <c r="G17" s="3"/>
      <c r="H17" s="3"/>
      <c r="I17" s="3"/>
      <c r="J17" s="727"/>
      <c r="K17" s="875"/>
      <c r="L17" s="3"/>
      <c r="M17" s="3"/>
      <c r="N17" s="3"/>
      <c r="O17" s="3"/>
      <c r="P17" s="3"/>
      <c r="Q17" s="2"/>
      <c r="R17" s="3"/>
      <c r="S17" s="874"/>
      <c r="T17" s="874"/>
      <c r="U17" s="874"/>
      <c r="V17" s="336"/>
      <c r="W17" s="453"/>
      <c r="X17" s="3"/>
      <c r="Y17" s="3"/>
      <c r="Z17" s="681"/>
      <c r="AA17" s="681">
        <f>IF(AH19="","",VLOOKUP(Z17,$AG$2:$AI$19,2))</f>
      </c>
      <c r="AB17" s="681"/>
      <c r="AC17" s="681"/>
      <c r="AD17" s="681"/>
      <c r="AG17" s="55">
        <v>16</v>
      </c>
      <c r="AH17" s="83"/>
      <c r="AI17" s="75"/>
      <c r="AJ17" s="60"/>
    </row>
    <row r="18" spans="1:36" ht="13.5">
      <c r="A18" s="848"/>
      <c r="B18" s="681"/>
      <c r="C18" s="681"/>
      <c r="D18" s="681"/>
      <c r="E18" s="681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3"/>
      <c r="T18" s="3"/>
      <c r="U18" s="834"/>
      <c r="V18" s="834"/>
      <c r="W18" s="834"/>
      <c r="X18" s="3"/>
      <c r="Y18" s="3"/>
      <c r="Z18" s="681"/>
      <c r="AA18" s="681"/>
      <c r="AB18" s="681"/>
      <c r="AC18" s="681"/>
      <c r="AD18" s="681"/>
      <c r="AG18" s="53">
        <v>17</v>
      </c>
      <c r="AH18" s="77"/>
      <c r="AI18" s="77"/>
      <c r="AJ18" s="58"/>
    </row>
    <row r="19" spans="1:36" ht="14.25" thickBot="1">
      <c r="A19" s="7"/>
      <c r="B19" s="7"/>
      <c r="C19" s="7"/>
      <c r="D19" s="7"/>
      <c r="E19" s="7"/>
      <c r="F19" s="7"/>
      <c r="G19" s="7"/>
      <c r="R19" s="16"/>
      <c r="S19" s="16"/>
      <c r="T19" s="16"/>
      <c r="U19" s="16"/>
      <c r="V19" s="16"/>
      <c r="W19" s="16"/>
      <c r="Z19" s="7"/>
      <c r="AA19" s="7"/>
      <c r="AB19" s="7"/>
      <c r="AC19" s="7"/>
      <c r="AD19" s="7"/>
      <c r="AG19" s="54">
        <v>18</v>
      </c>
      <c r="AH19" s="81"/>
      <c r="AI19" s="76"/>
      <c r="AJ19" s="59"/>
    </row>
    <row r="20" spans="1:36" ht="13.5">
      <c r="A20" s="7"/>
      <c r="B20" s="7"/>
      <c r="C20" s="7"/>
      <c r="D20" s="7"/>
      <c r="E20" s="7"/>
      <c r="F20" s="7"/>
      <c r="G20" s="7"/>
      <c r="R20" s="16"/>
      <c r="S20" s="16"/>
      <c r="T20" s="16"/>
      <c r="U20" s="16"/>
      <c r="V20" s="16"/>
      <c r="W20" s="16"/>
      <c r="Z20" s="7"/>
      <c r="AA20" s="7"/>
      <c r="AB20" s="7"/>
      <c r="AC20" s="7"/>
      <c r="AD20" s="7"/>
      <c r="AG20" s="56"/>
      <c r="AH20" s="16"/>
      <c r="AI20" s="16"/>
      <c r="AJ20" s="56"/>
    </row>
    <row r="21" spans="1:36" ht="14.25" thickBot="1">
      <c r="A21" s="7"/>
      <c r="B21" s="7"/>
      <c r="C21" s="7"/>
      <c r="D21" s="7"/>
      <c r="E21" s="7"/>
      <c r="F21" s="7"/>
      <c r="G21" s="7"/>
      <c r="R21" s="16"/>
      <c r="S21" s="16"/>
      <c r="T21" s="16"/>
      <c r="U21" s="16"/>
      <c r="V21" s="16"/>
      <c r="W21" s="16"/>
      <c r="Z21" s="7"/>
      <c r="AA21" s="7"/>
      <c r="AB21" s="7"/>
      <c r="AC21" s="7"/>
      <c r="AD21" s="7"/>
      <c r="AG21" s="56"/>
      <c r="AH21" s="16"/>
      <c r="AI21" s="16"/>
      <c r="AJ21" s="56"/>
    </row>
    <row r="22" spans="1:36" ht="19.5" thickBot="1">
      <c r="A22" s="7"/>
      <c r="B22" s="7"/>
      <c r="C22" s="7"/>
      <c r="D22" s="7"/>
      <c r="E22" s="7"/>
      <c r="F22" s="7"/>
      <c r="G22" s="7"/>
      <c r="H22" s="23" t="s">
        <v>532</v>
      </c>
      <c r="I22" s="23"/>
      <c r="J22" s="23"/>
      <c r="R22" s="16"/>
      <c r="S22" s="16"/>
      <c r="T22" s="16"/>
      <c r="U22" s="16"/>
      <c r="V22" s="16"/>
      <c r="W22" s="16"/>
      <c r="Z22" s="7"/>
      <c r="AA22" s="7"/>
      <c r="AB22" s="7"/>
      <c r="AC22" s="7"/>
      <c r="AD22" s="7"/>
      <c r="AG22" s="51"/>
      <c r="AH22" s="16" t="s">
        <v>533</v>
      </c>
      <c r="AI22" s="16"/>
      <c r="AJ22" s="56"/>
    </row>
    <row r="23" spans="1:36" ht="13.5">
      <c r="A23" s="7"/>
      <c r="B23" s="7"/>
      <c r="C23" s="7"/>
      <c r="D23" s="7"/>
      <c r="E23" s="7"/>
      <c r="F23" s="7"/>
      <c r="G23" s="7"/>
      <c r="R23" s="16"/>
      <c r="S23" s="16"/>
      <c r="T23" s="16"/>
      <c r="U23" s="16"/>
      <c r="V23" s="16"/>
      <c r="W23" s="16"/>
      <c r="Z23" s="7"/>
      <c r="AA23" s="7"/>
      <c r="AB23" s="7"/>
      <c r="AC23" s="7"/>
      <c r="AD23" s="7"/>
      <c r="AG23" s="56"/>
      <c r="AH23" s="16"/>
      <c r="AI23" s="16"/>
      <c r="AJ23" s="56"/>
    </row>
    <row r="24" spans="1:36" ht="13.5">
      <c r="A24" s="7"/>
      <c r="B24" s="7"/>
      <c r="C24" s="7"/>
      <c r="D24" s="7"/>
      <c r="E24" s="7"/>
      <c r="F24" s="7"/>
      <c r="G24" s="7"/>
      <c r="R24" s="16"/>
      <c r="S24" s="16"/>
      <c r="T24" s="16"/>
      <c r="U24" s="16"/>
      <c r="V24" s="16"/>
      <c r="W24" s="16"/>
      <c r="Z24" s="7"/>
      <c r="AA24" s="7"/>
      <c r="AB24" s="7"/>
      <c r="AC24" s="7"/>
      <c r="AD24" s="7"/>
      <c r="AG24" s="56"/>
      <c r="AH24" s="16"/>
      <c r="AI24" s="16"/>
      <c r="AJ24" s="56"/>
    </row>
    <row r="25" spans="1:30" ht="13.5">
      <c r="A25" s="7"/>
      <c r="B25" s="7"/>
      <c r="C25" s="7"/>
      <c r="D25" s="7"/>
      <c r="E25" s="7"/>
      <c r="F25" s="7"/>
      <c r="G25" s="7"/>
      <c r="R25" s="16"/>
      <c r="S25" s="16"/>
      <c r="T25" s="16"/>
      <c r="U25" s="16"/>
      <c r="V25" s="16"/>
      <c r="W25" s="16"/>
      <c r="Z25" s="7"/>
      <c r="AA25" s="7"/>
      <c r="AB25" s="7"/>
      <c r="AC25" s="7"/>
      <c r="AD25" s="7"/>
    </row>
    <row r="26" spans="1:30" ht="14.25" thickBot="1">
      <c r="A26" s="7"/>
      <c r="B26" s="681" t="s">
        <v>781</v>
      </c>
      <c r="C26" s="829" t="s">
        <v>551</v>
      </c>
      <c r="D26" s="829" t="s">
        <v>79</v>
      </c>
      <c r="E26" s="829" t="s">
        <v>552</v>
      </c>
      <c r="F26" s="24"/>
      <c r="G26" s="24"/>
      <c r="J26" s="203" t="s">
        <v>707</v>
      </c>
      <c r="R26" s="16"/>
      <c r="S26" s="16"/>
      <c r="T26" s="16"/>
      <c r="U26" s="16"/>
      <c r="V26" s="16"/>
      <c r="W26" s="16"/>
      <c r="Z26" s="7"/>
      <c r="AA26" s="7"/>
      <c r="AB26" s="7"/>
      <c r="AC26" s="7"/>
      <c r="AD26" s="7"/>
    </row>
    <row r="27" spans="1:30" ht="14.25" thickTop="1">
      <c r="A27" s="7"/>
      <c r="B27" s="681"/>
      <c r="C27" s="829"/>
      <c r="D27" s="829"/>
      <c r="E27" s="829"/>
      <c r="F27" s="24"/>
      <c r="G27" s="24"/>
      <c r="H27" s="498"/>
      <c r="I27" s="498"/>
      <c r="J27" s="498"/>
      <c r="K27" s="608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Z27" s="7"/>
      <c r="AA27" s="7"/>
      <c r="AB27" s="7"/>
      <c r="AC27" s="7"/>
      <c r="AD27" s="7"/>
    </row>
    <row r="28" spans="1:30" ht="14.25" thickBot="1">
      <c r="A28" s="7"/>
      <c r="B28" s="3"/>
      <c r="C28" s="7"/>
      <c r="D28" s="24"/>
      <c r="E28" s="7"/>
      <c r="F28" s="7"/>
      <c r="G28" s="7"/>
      <c r="H28" s="16"/>
      <c r="I28" s="16"/>
      <c r="J28" s="16"/>
      <c r="K28" s="603"/>
      <c r="L28" s="610"/>
      <c r="M28" s="604"/>
      <c r="N28" s="16"/>
      <c r="O28" s="16"/>
      <c r="P28" s="16"/>
      <c r="Q28" s="16"/>
      <c r="R28" s="16"/>
      <c r="S28" s="16"/>
      <c r="T28" s="16"/>
      <c r="U28" s="16"/>
      <c r="V28" s="16"/>
      <c r="W28" s="16"/>
      <c r="Z28" s="7"/>
      <c r="AA28" s="7"/>
      <c r="AB28" s="7"/>
      <c r="AC28" s="7"/>
      <c r="AD28" s="7"/>
    </row>
    <row r="29" spans="1:30" ht="14.25" thickTop="1">
      <c r="A29" s="7"/>
      <c r="B29" s="3"/>
      <c r="C29" s="7"/>
      <c r="D29" s="24"/>
      <c r="E29" s="7"/>
      <c r="F29" s="7"/>
      <c r="G29" s="7"/>
      <c r="H29" s="16"/>
      <c r="I29" s="16"/>
      <c r="J29" s="16"/>
      <c r="K29" s="2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Z29" s="7"/>
      <c r="AA29" s="7"/>
      <c r="AB29" s="7"/>
      <c r="AC29" s="7"/>
      <c r="AD29" s="7"/>
    </row>
    <row r="30" spans="1:30" ht="13.5">
      <c r="A30" s="7"/>
      <c r="B30" s="681" t="s">
        <v>782</v>
      </c>
      <c r="C30" s="829" t="s">
        <v>551</v>
      </c>
      <c r="D30" s="829" t="s">
        <v>794</v>
      </c>
      <c r="E30" s="829" t="s">
        <v>552</v>
      </c>
      <c r="F30" s="24"/>
      <c r="G30" s="24"/>
      <c r="H30" s="13"/>
      <c r="I30" s="13"/>
      <c r="J30" s="13"/>
      <c r="K30" s="22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Z30" s="7"/>
      <c r="AA30" s="7"/>
      <c r="AB30" s="7"/>
      <c r="AC30" s="7"/>
      <c r="AD30" s="7"/>
    </row>
    <row r="31" spans="1:30" ht="13.5">
      <c r="A31" s="7"/>
      <c r="B31" s="681"/>
      <c r="C31" s="829"/>
      <c r="D31" s="829"/>
      <c r="E31" s="829"/>
      <c r="F31" s="24"/>
      <c r="G31" s="24"/>
      <c r="R31" s="16"/>
      <c r="S31" s="16"/>
      <c r="T31" s="16"/>
      <c r="U31" s="16"/>
      <c r="V31" s="16"/>
      <c r="W31" s="16"/>
      <c r="Z31" s="7"/>
      <c r="AA31" s="7"/>
      <c r="AB31" s="7"/>
      <c r="AC31" s="7"/>
      <c r="AD31" s="7"/>
    </row>
    <row r="35" spans="2:30" ht="13.5">
      <c r="B35" s="13" t="s">
        <v>553</v>
      </c>
      <c r="C35" s="13"/>
      <c r="D35" s="13" t="s">
        <v>833</v>
      </c>
      <c r="E35" s="13"/>
      <c r="F35" s="13"/>
      <c r="G35" s="13"/>
      <c r="H35" s="13"/>
      <c r="I35" s="13" t="s">
        <v>836</v>
      </c>
      <c r="J35" s="13"/>
      <c r="K35" s="13"/>
      <c r="L35" s="69"/>
      <c r="M35" s="69"/>
      <c r="N35" s="69"/>
      <c r="O35" s="69"/>
      <c r="P35" s="14"/>
      <c r="R35" s="13" t="s">
        <v>66</v>
      </c>
      <c r="S35" s="13"/>
      <c r="T35" s="13"/>
      <c r="U35" s="13"/>
      <c r="V35" s="13" t="s">
        <v>834</v>
      </c>
      <c r="W35" s="13"/>
      <c r="X35" s="13"/>
      <c r="Y35" s="13"/>
      <c r="Z35" s="13"/>
      <c r="AA35" s="69" t="s">
        <v>836</v>
      </c>
      <c r="AB35" s="18"/>
      <c r="AC35" s="14"/>
      <c r="AD35" s="14"/>
    </row>
    <row r="36" spans="2:31" ht="13.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7"/>
      <c r="O36" s="17"/>
      <c r="X36" s="16"/>
      <c r="Y36" s="16"/>
      <c r="Z36" s="16"/>
      <c r="AA36" s="16"/>
      <c r="AB36" s="16"/>
      <c r="AC36" s="17"/>
      <c r="AD36" s="17"/>
      <c r="AE36" s="17"/>
    </row>
    <row r="37" spans="2:31" ht="13.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7"/>
      <c r="O37" s="17"/>
      <c r="X37" s="16"/>
      <c r="Y37" s="16"/>
      <c r="Z37" s="16"/>
      <c r="AA37" s="16"/>
      <c r="AB37" s="16"/>
      <c r="AC37" s="17"/>
      <c r="AD37" s="17"/>
      <c r="AE37" s="17"/>
    </row>
    <row r="38" spans="12:31" ht="13.5">
      <c r="L38" s="15"/>
      <c r="M38" s="15"/>
      <c r="N38" s="15"/>
      <c r="O38" s="15"/>
      <c r="AC38" s="15"/>
      <c r="AD38" s="15"/>
      <c r="AE38" s="15"/>
    </row>
    <row r="39" spans="2:30" ht="13.5">
      <c r="B39" s="13" t="s">
        <v>554</v>
      </c>
      <c r="C39" s="13"/>
      <c r="D39" s="13" t="s">
        <v>835</v>
      </c>
      <c r="E39" s="13"/>
      <c r="F39" s="13"/>
      <c r="G39" s="13"/>
      <c r="H39" s="13"/>
      <c r="I39" s="13" t="s">
        <v>837</v>
      </c>
      <c r="J39" s="13"/>
      <c r="K39" s="13"/>
      <c r="L39" s="69"/>
      <c r="M39" s="69"/>
      <c r="N39" s="69"/>
      <c r="O39" s="69"/>
      <c r="P39" s="14"/>
      <c r="R39" s="13" t="s">
        <v>67</v>
      </c>
      <c r="S39" s="13"/>
      <c r="T39" s="13"/>
      <c r="U39" s="13"/>
      <c r="V39" s="13" t="s">
        <v>782</v>
      </c>
      <c r="W39" s="13"/>
      <c r="X39" s="13"/>
      <c r="Y39" s="13"/>
      <c r="Z39" s="13"/>
      <c r="AA39" s="69" t="s">
        <v>838</v>
      </c>
      <c r="AB39" s="18"/>
      <c r="AC39" s="14"/>
      <c r="AD39" s="14"/>
    </row>
  </sheetData>
  <sheetProtection/>
  <mergeCells count="119">
    <mergeCell ref="AC17:AC18"/>
    <mergeCell ref="AA17:AA18"/>
    <mergeCell ref="AB17:AB18"/>
    <mergeCell ref="AA15:AA16"/>
    <mergeCell ref="AD9:AD10"/>
    <mergeCell ref="AC11:AC12"/>
    <mergeCell ref="AD11:AD12"/>
    <mergeCell ref="AC13:AC14"/>
    <mergeCell ref="AD17:AD18"/>
    <mergeCell ref="AD13:AD14"/>
    <mergeCell ref="AB15:AB16"/>
    <mergeCell ref="AC15:AC16"/>
    <mergeCell ref="AD15:AD16"/>
    <mergeCell ref="AC5:AC6"/>
    <mergeCell ref="AD5:AD6"/>
    <mergeCell ref="AC7:AC8"/>
    <mergeCell ref="AD7:AD8"/>
    <mergeCell ref="Z9:Z10"/>
    <mergeCell ref="Z5:Z6"/>
    <mergeCell ref="AA7:AA8"/>
    <mergeCell ref="AC9:AC10"/>
    <mergeCell ref="AC1:AC2"/>
    <mergeCell ref="AA5:AA6"/>
    <mergeCell ref="AB5:AB6"/>
    <mergeCell ref="AB7:AB8"/>
    <mergeCell ref="AA9:AA10"/>
    <mergeCell ref="Z7:Z8"/>
    <mergeCell ref="AD1:AD2"/>
    <mergeCell ref="V2:V3"/>
    <mergeCell ref="W2:W3"/>
    <mergeCell ref="X3:Y3"/>
    <mergeCell ref="AC3:AC4"/>
    <mergeCell ref="AD3:AD4"/>
    <mergeCell ref="Z1:Z2"/>
    <mergeCell ref="AA1:AA2"/>
    <mergeCell ref="AB1:AB2"/>
    <mergeCell ref="B26:B27"/>
    <mergeCell ref="B30:B31"/>
    <mergeCell ref="D26:D27"/>
    <mergeCell ref="D30:D31"/>
    <mergeCell ref="B3:B4"/>
    <mergeCell ref="D3:D4"/>
    <mergeCell ref="C3:C4"/>
    <mergeCell ref="C7:C8"/>
    <mergeCell ref="D7:D8"/>
    <mergeCell ref="C26:C27"/>
    <mergeCell ref="A7:A8"/>
    <mergeCell ref="B7:B8"/>
    <mergeCell ref="A5:A6"/>
    <mergeCell ref="B5:B6"/>
    <mergeCell ref="C5:C6"/>
    <mergeCell ref="D5:D6"/>
    <mergeCell ref="E5:E6"/>
    <mergeCell ref="C1:C2"/>
    <mergeCell ref="A1:A2"/>
    <mergeCell ref="B1:B2"/>
    <mergeCell ref="D1:D2"/>
    <mergeCell ref="A3:A4"/>
    <mergeCell ref="E1:E2"/>
    <mergeCell ref="E3:E4"/>
    <mergeCell ref="E7:E8"/>
    <mergeCell ref="C9:C10"/>
    <mergeCell ref="D9:D10"/>
    <mergeCell ref="E9:E10"/>
    <mergeCell ref="A13:A14"/>
    <mergeCell ref="B13:B14"/>
    <mergeCell ref="A9:A10"/>
    <mergeCell ref="B9:B10"/>
    <mergeCell ref="A11:A12"/>
    <mergeCell ref="B11:B12"/>
    <mergeCell ref="A17:A18"/>
    <mergeCell ref="B17:B18"/>
    <mergeCell ref="A15:A16"/>
    <mergeCell ref="B15:B16"/>
    <mergeCell ref="C11:C12"/>
    <mergeCell ref="D11:D12"/>
    <mergeCell ref="C17:C18"/>
    <mergeCell ref="D17:D18"/>
    <mergeCell ref="E11:E12"/>
    <mergeCell ref="C13:C14"/>
    <mergeCell ref="D13:D14"/>
    <mergeCell ref="E13:E14"/>
    <mergeCell ref="C15:C16"/>
    <mergeCell ref="D15:D16"/>
    <mergeCell ref="Z17:Z18"/>
    <mergeCell ref="C30:C31"/>
    <mergeCell ref="E30:E31"/>
    <mergeCell ref="E26:E27"/>
    <mergeCell ref="E17:E18"/>
    <mergeCell ref="E15:E16"/>
    <mergeCell ref="U18:W18"/>
    <mergeCell ref="Z15:Z16"/>
    <mergeCell ref="S17:U17"/>
    <mergeCell ref="J16:J17"/>
    <mergeCell ref="K16:K17"/>
    <mergeCell ref="I4:I5"/>
    <mergeCell ref="I8:I9"/>
    <mergeCell ref="I12:I13"/>
    <mergeCell ref="K10:K11"/>
    <mergeCell ref="AA13:AA14"/>
    <mergeCell ref="AB13:AB14"/>
    <mergeCell ref="Z3:Z4"/>
    <mergeCell ref="AA3:AA4"/>
    <mergeCell ref="AB3:AB4"/>
    <mergeCell ref="AA11:AA12"/>
    <mergeCell ref="AB9:AB10"/>
    <mergeCell ref="AB11:AB12"/>
    <mergeCell ref="Z13:Z14"/>
    <mergeCell ref="Z11:Z12"/>
    <mergeCell ref="K2:K3"/>
    <mergeCell ref="T4:T5"/>
    <mergeCell ref="V6:V7"/>
    <mergeCell ref="V10:V11"/>
    <mergeCell ref="T12:T13"/>
    <mergeCell ref="V14:V15"/>
    <mergeCell ref="M7:M8"/>
    <mergeCell ref="R7:R8"/>
    <mergeCell ref="M14:M15"/>
    <mergeCell ref="J15:L15"/>
  </mergeCells>
  <printOptions horizontalCentered="1"/>
  <pageMargins left="0" right="0" top="1.1811023622047245" bottom="0.984251968503937" header="0.5118110236220472" footer="0.5118110236220472"/>
  <pageSetup horizontalDpi="300" verticalDpi="300" orientation="portrait" paperSize="9" scale="95" r:id="rId2"/>
  <headerFooter alignWithMargins="0">
    <oddHeader>&amp;L&amp;"ＭＳ Ｐ明朝,太字"&amp;14男８１kg級（第１試合場）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1"/>
  <sheetViews>
    <sheetView showGridLines="0" showZeros="0" workbookViewId="0" topLeftCell="A1">
      <selection activeCell="Q25" sqref="Q25"/>
    </sheetView>
  </sheetViews>
  <sheetFormatPr defaultColWidth="9.00390625" defaultRowHeight="13.5"/>
  <cols>
    <col min="1" max="1" width="4.253906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10" width="2.125" style="1" customWidth="1"/>
    <col min="11" max="11" width="2.875" style="148" customWidth="1"/>
    <col min="12" max="12" width="2.125" style="148" customWidth="1"/>
    <col min="13" max="13" width="3.00390625" style="148" customWidth="1"/>
    <col min="14" max="15" width="2.625" style="148" customWidth="1"/>
    <col min="16" max="16" width="3.00390625" style="148" customWidth="1"/>
    <col min="17" max="17" width="2.125" style="148" customWidth="1"/>
    <col min="18" max="18" width="2.75390625" style="148" customWidth="1"/>
    <col min="19" max="19" width="2.125" style="148" customWidth="1"/>
    <col min="20" max="20" width="2.75390625" style="1" customWidth="1"/>
    <col min="21" max="23" width="2.125" style="1" customWidth="1"/>
    <col min="24" max="24" width="3.125" style="1" customWidth="1"/>
    <col min="25" max="25" width="11.625" style="1" customWidth="1"/>
    <col min="26" max="26" width="1.625" style="1" customWidth="1"/>
    <col min="27" max="27" width="10.625" style="1" customWidth="1"/>
    <col min="28" max="28" width="1.625" style="1" customWidth="1"/>
    <col min="29" max="29" width="2.75390625" style="1" customWidth="1"/>
    <col min="30" max="30" width="3.375" style="1" customWidth="1"/>
    <col min="31" max="31" width="4.875" style="43" bestFit="1" customWidth="1"/>
    <col min="32" max="33" width="11.625" style="1" customWidth="1"/>
    <col min="34" max="34" width="4.875" style="43" customWidth="1"/>
    <col min="35" max="35" width="2.50390625" style="1" customWidth="1"/>
    <col min="36" max="16384" width="9.00390625" style="1" customWidth="1"/>
  </cols>
  <sheetData>
    <row r="1" spans="1:34" ht="18.75" customHeight="1" thickBot="1">
      <c r="A1" s="848">
        <v>1</v>
      </c>
      <c r="B1" s="681" t="s">
        <v>358</v>
      </c>
      <c r="C1" s="681" t="s">
        <v>2</v>
      </c>
      <c r="D1" s="681" t="s">
        <v>21</v>
      </c>
      <c r="E1" s="681" t="s">
        <v>3</v>
      </c>
      <c r="F1" s="3"/>
      <c r="G1" s="3"/>
      <c r="H1" s="330"/>
      <c r="I1" s="557" t="s">
        <v>728</v>
      </c>
      <c r="J1" s="330"/>
      <c r="K1" s="143"/>
      <c r="L1" s="143"/>
      <c r="M1" s="143"/>
      <c r="N1" s="143"/>
      <c r="O1" s="143"/>
      <c r="P1" s="143"/>
      <c r="Q1" s="143"/>
      <c r="R1" s="143"/>
      <c r="S1" s="834" t="s">
        <v>718</v>
      </c>
      <c r="T1" s="834"/>
      <c r="U1" s="834"/>
      <c r="V1" s="3"/>
      <c r="W1" s="3"/>
      <c r="X1" s="681">
        <v>11</v>
      </c>
      <c r="Y1" s="681" t="s">
        <v>436</v>
      </c>
      <c r="Z1" s="681" t="s">
        <v>2</v>
      </c>
      <c r="AA1" s="681" t="s">
        <v>21</v>
      </c>
      <c r="AB1" s="681" t="s">
        <v>3</v>
      </c>
      <c r="AE1" s="4" t="s">
        <v>68</v>
      </c>
      <c r="AF1" s="5" t="s">
        <v>524</v>
      </c>
      <c r="AG1" s="6" t="s">
        <v>525</v>
      </c>
      <c r="AH1" s="51" t="s">
        <v>68</v>
      </c>
    </row>
    <row r="2" spans="1:34" ht="18.75" customHeight="1" thickBot="1" thickTop="1">
      <c r="A2" s="848"/>
      <c r="B2" s="681"/>
      <c r="C2" s="681"/>
      <c r="D2" s="681"/>
      <c r="E2" s="681"/>
      <c r="F2" s="487"/>
      <c r="G2" s="487"/>
      <c r="H2" s="858">
        <f>$AE$24</f>
        <v>0</v>
      </c>
      <c r="I2" s="900"/>
      <c r="J2" s="899" t="s">
        <v>708</v>
      </c>
      <c r="K2" s="834"/>
      <c r="L2" s="834"/>
      <c r="M2" s="143"/>
      <c r="N2" s="143"/>
      <c r="O2" s="143"/>
      <c r="P2" s="143"/>
      <c r="R2" s="330" t="s">
        <v>707</v>
      </c>
      <c r="S2" s="535"/>
      <c r="T2" s="898"/>
      <c r="U2" s="502"/>
      <c r="V2" s="487"/>
      <c r="W2" s="487"/>
      <c r="X2" s="681"/>
      <c r="Y2" s="681"/>
      <c r="Z2" s="681"/>
      <c r="AA2" s="681"/>
      <c r="AB2" s="681"/>
      <c r="AE2" s="52">
        <v>1</v>
      </c>
      <c r="AF2" s="82"/>
      <c r="AG2" s="76"/>
      <c r="AH2" s="57"/>
    </row>
    <row r="3" spans="1:34" ht="18.75" customHeight="1" thickBot="1" thickTop="1">
      <c r="A3" s="848">
        <v>2</v>
      </c>
      <c r="B3" s="681" t="s">
        <v>432</v>
      </c>
      <c r="C3" s="681" t="s">
        <v>2</v>
      </c>
      <c r="D3" s="845" t="s">
        <v>28</v>
      </c>
      <c r="E3" s="681" t="s">
        <v>3</v>
      </c>
      <c r="F3" s="3"/>
      <c r="G3" s="3"/>
      <c r="H3" s="859"/>
      <c r="I3" s="861"/>
      <c r="J3" s="533"/>
      <c r="K3" s="525"/>
      <c r="L3" s="542"/>
      <c r="M3" s="143"/>
      <c r="N3" s="143"/>
      <c r="O3" s="143"/>
      <c r="P3" s="143"/>
      <c r="Q3" s="520"/>
      <c r="R3" s="558"/>
      <c r="S3" s="143"/>
      <c r="T3" s="865"/>
      <c r="U3" s="894" t="s">
        <v>751</v>
      </c>
      <c r="V3" s="894"/>
      <c r="W3" s="894"/>
      <c r="X3" s="681">
        <v>12</v>
      </c>
      <c r="Y3" s="681" t="s">
        <v>319</v>
      </c>
      <c r="Z3" s="681" t="s">
        <v>2</v>
      </c>
      <c r="AA3" s="681" t="s">
        <v>24</v>
      </c>
      <c r="AB3" s="681" t="s">
        <v>3</v>
      </c>
      <c r="AE3" s="53">
        <v>2</v>
      </c>
      <c r="AF3" s="75"/>
      <c r="AG3" s="78"/>
      <c r="AH3" s="58"/>
    </row>
    <row r="4" spans="1:34" ht="18.75" customHeight="1" thickBot="1" thickTop="1">
      <c r="A4" s="848"/>
      <c r="B4" s="681"/>
      <c r="C4" s="681"/>
      <c r="D4" s="845"/>
      <c r="E4" s="681"/>
      <c r="F4" s="27">
        <f>$AE$24</f>
        <v>0</v>
      </c>
      <c r="G4" s="559"/>
      <c r="H4" s="3"/>
      <c r="I4" s="26"/>
      <c r="J4" s="3"/>
      <c r="K4" s="143"/>
      <c r="L4" s="542"/>
      <c r="M4" s="143"/>
      <c r="N4" s="143"/>
      <c r="O4" s="143"/>
      <c r="P4" s="143"/>
      <c r="Q4" s="520"/>
      <c r="R4" s="143"/>
      <c r="S4" s="143"/>
      <c r="T4" s="895"/>
      <c r="U4" s="881"/>
      <c r="V4" s="885"/>
      <c r="W4" s="886"/>
      <c r="X4" s="681"/>
      <c r="Y4" s="681"/>
      <c r="Z4" s="681"/>
      <c r="AA4" s="681"/>
      <c r="AB4" s="681"/>
      <c r="AE4" s="53">
        <v>3</v>
      </c>
      <c r="AF4" s="75"/>
      <c r="AG4" s="76"/>
      <c r="AH4" s="58"/>
    </row>
    <row r="5" spans="1:34" ht="18.75" customHeight="1" thickBot="1" thickTop="1">
      <c r="A5" s="848">
        <v>3</v>
      </c>
      <c r="B5" s="681" t="s">
        <v>317</v>
      </c>
      <c r="C5" s="681" t="s">
        <v>2</v>
      </c>
      <c r="D5" s="681" t="s">
        <v>24</v>
      </c>
      <c r="E5" s="681" t="s">
        <v>3</v>
      </c>
      <c r="F5" s="880"/>
      <c r="G5" s="881"/>
      <c r="H5" s="486"/>
      <c r="I5" s="487"/>
      <c r="J5" s="3"/>
      <c r="K5" s="143"/>
      <c r="L5" s="542"/>
      <c r="M5" s="143"/>
      <c r="N5" s="143"/>
      <c r="O5" s="143"/>
      <c r="P5" s="143"/>
      <c r="Q5" s="520"/>
      <c r="R5" s="143"/>
      <c r="S5" s="143"/>
      <c r="T5" s="3"/>
      <c r="U5" s="3"/>
      <c r="V5" s="483"/>
      <c r="W5" s="560"/>
      <c r="X5" s="681">
        <v>13</v>
      </c>
      <c r="Y5" s="681" t="s">
        <v>345</v>
      </c>
      <c r="Z5" s="681" t="s">
        <v>2</v>
      </c>
      <c r="AA5" s="681" t="s">
        <v>428</v>
      </c>
      <c r="AB5" s="681" t="s">
        <v>3</v>
      </c>
      <c r="AE5" s="53">
        <v>4</v>
      </c>
      <c r="AF5" s="75"/>
      <c r="AG5" s="78"/>
      <c r="AH5" s="58"/>
    </row>
    <row r="6" spans="1:34" ht="18.75" customHeight="1" thickBot="1" thickTop="1">
      <c r="A6" s="848"/>
      <c r="B6" s="681"/>
      <c r="C6" s="681"/>
      <c r="D6" s="681"/>
      <c r="E6" s="681"/>
      <c r="F6" s="894" t="s">
        <v>752</v>
      </c>
      <c r="G6" s="894"/>
      <c r="H6" s="894"/>
      <c r="I6" s="3"/>
      <c r="J6" s="859"/>
      <c r="K6" s="832"/>
      <c r="L6" s="561" t="s">
        <v>708</v>
      </c>
      <c r="M6" s="534"/>
      <c r="N6" s="203"/>
      <c r="O6" s="145"/>
      <c r="P6" s="330" t="s">
        <v>708</v>
      </c>
      <c r="Q6" s="517"/>
      <c r="R6" s="832"/>
      <c r="S6" s="873"/>
      <c r="T6" s="3"/>
      <c r="U6" s="3"/>
      <c r="V6" s="3"/>
      <c r="W6" s="3"/>
      <c r="X6" s="681"/>
      <c r="Y6" s="681"/>
      <c r="Z6" s="681"/>
      <c r="AA6" s="681"/>
      <c r="AB6" s="681"/>
      <c r="AE6" s="54">
        <v>5</v>
      </c>
      <c r="AF6" s="75"/>
      <c r="AG6" s="76"/>
      <c r="AH6" s="59"/>
    </row>
    <row r="7" spans="1:34" ht="18.75" customHeight="1" thickTop="1">
      <c r="A7" s="848">
        <v>4</v>
      </c>
      <c r="B7" s="681" t="s">
        <v>45</v>
      </c>
      <c r="C7" s="681" t="s">
        <v>2</v>
      </c>
      <c r="D7" s="681" t="s">
        <v>27</v>
      </c>
      <c r="E7" s="681" t="s">
        <v>3</v>
      </c>
      <c r="F7" s="3"/>
      <c r="G7" s="3"/>
      <c r="H7" s="3"/>
      <c r="I7" s="3"/>
      <c r="J7" s="859"/>
      <c r="K7" s="892"/>
      <c r="L7" s="145"/>
      <c r="M7" s="145"/>
      <c r="N7" s="902"/>
      <c r="O7" s="527"/>
      <c r="P7" s="602"/>
      <c r="Q7" s="145"/>
      <c r="R7" s="833"/>
      <c r="S7" s="873"/>
      <c r="T7" s="834"/>
      <c r="U7" s="834"/>
      <c r="V7" s="834"/>
      <c r="W7" s="3"/>
      <c r="X7" s="681">
        <v>14</v>
      </c>
      <c r="Y7" s="681" t="s">
        <v>437</v>
      </c>
      <c r="Z7" s="681" t="s">
        <v>2</v>
      </c>
      <c r="AA7" s="681" t="s">
        <v>17</v>
      </c>
      <c r="AB7" s="681" t="s">
        <v>3</v>
      </c>
      <c r="AE7" s="55">
        <v>6</v>
      </c>
      <c r="AF7" s="81"/>
      <c r="AG7" s="74"/>
      <c r="AH7" s="60"/>
    </row>
    <row r="8" spans="1:34" ht="18.75" customHeight="1" thickBot="1">
      <c r="A8" s="848"/>
      <c r="B8" s="681"/>
      <c r="C8" s="681"/>
      <c r="D8" s="681"/>
      <c r="E8" s="681"/>
      <c r="F8" s="8"/>
      <c r="G8" s="8"/>
      <c r="H8" s="837">
        <f>$AE$24</f>
        <v>0</v>
      </c>
      <c r="I8" s="854"/>
      <c r="J8" s="3"/>
      <c r="K8" s="146"/>
      <c r="L8" s="145"/>
      <c r="M8" s="145"/>
      <c r="N8" s="903"/>
      <c r="O8" s="527"/>
      <c r="P8" s="145"/>
      <c r="Q8" s="145"/>
      <c r="R8" s="147"/>
      <c r="S8" s="146"/>
      <c r="T8" s="896"/>
      <c r="U8" s="843"/>
      <c r="V8" s="8"/>
      <c r="W8" s="8"/>
      <c r="X8" s="681"/>
      <c r="Y8" s="681"/>
      <c r="Z8" s="681"/>
      <c r="AA8" s="681"/>
      <c r="AB8" s="681"/>
      <c r="AE8" s="53">
        <v>7</v>
      </c>
      <c r="AF8" s="75"/>
      <c r="AG8" s="79"/>
      <c r="AH8" s="58"/>
    </row>
    <row r="9" spans="1:34" ht="18.75" customHeight="1" thickBot="1" thickTop="1">
      <c r="A9" s="848">
        <v>5</v>
      </c>
      <c r="B9" s="681" t="s">
        <v>389</v>
      </c>
      <c r="C9" s="681" t="s">
        <v>2</v>
      </c>
      <c r="D9" s="681" t="s">
        <v>19</v>
      </c>
      <c r="E9" s="681" t="s">
        <v>753</v>
      </c>
      <c r="F9" s="489"/>
      <c r="G9" s="489"/>
      <c r="H9" s="838"/>
      <c r="I9" s="855"/>
      <c r="J9" s="486"/>
      <c r="K9" s="523"/>
      <c r="L9" s="145"/>
      <c r="M9" s="145"/>
      <c r="N9" s="903"/>
      <c r="O9" s="527"/>
      <c r="P9" s="145"/>
      <c r="Q9" s="330"/>
      <c r="R9" s="485"/>
      <c r="S9" s="526"/>
      <c r="T9" s="889"/>
      <c r="U9" s="729"/>
      <c r="V9" s="3"/>
      <c r="W9" s="3"/>
      <c r="X9" s="681">
        <v>15</v>
      </c>
      <c r="Y9" s="681" t="s">
        <v>385</v>
      </c>
      <c r="Z9" s="681" t="s">
        <v>754</v>
      </c>
      <c r="AA9" s="681" t="s">
        <v>25</v>
      </c>
      <c r="AB9" s="681" t="s">
        <v>753</v>
      </c>
      <c r="AE9" s="53">
        <v>8</v>
      </c>
      <c r="AF9" s="83"/>
      <c r="AG9" s="76"/>
      <c r="AH9" s="58"/>
    </row>
    <row r="10" spans="1:34" ht="18.75" customHeight="1" thickBot="1" thickTop="1">
      <c r="A10" s="848"/>
      <c r="B10" s="681"/>
      <c r="C10" s="681"/>
      <c r="D10" s="681"/>
      <c r="E10" s="681"/>
      <c r="F10" s="3"/>
      <c r="G10" s="3"/>
      <c r="H10" s="330"/>
      <c r="I10" s="330" t="s">
        <v>728</v>
      </c>
      <c r="J10" s="330"/>
      <c r="K10" s="145"/>
      <c r="L10" s="891">
        <f>$AE$24</f>
        <v>0</v>
      </c>
      <c r="M10" s="832"/>
      <c r="N10" s="904"/>
      <c r="O10" s="630"/>
      <c r="P10" s="830"/>
      <c r="Q10" s="873"/>
      <c r="R10" s="145"/>
      <c r="S10" s="145"/>
      <c r="T10" s="882" t="s">
        <v>723</v>
      </c>
      <c r="U10" s="882"/>
      <c r="V10" s="882"/>
      <c r="W10" s="487"/>
      <c r="X10" s="681"/>
      <c r="Y10" s="681"/>
      <c r="Z10" s="681"/>
      <c r="AA10" s="681"/>
      <c r="AB10" s="681"/>
      <c r="AE10" s="53">
        <v>9</v>
      </c>
      <c r="AF10" s="75"/>
      <c r="AG10" s="80"/>
      <c r="AH10" s="58"/>
    </row>
    <row r="11" spans="1:34" ht="18.75" customHeight="1" thickBot="1" thickTop="1">
      <c r="A11" s="848">
        <v>6</v>
      </c>
      <c r="B11" s="681" t="s">
        <v>433</v>
      </c>
      <c r="C11" s="681" t="s">
        <v>2</v>
      </c>
      <c r="D11" s="681" t="s">
        <v>21</v>
      </c>
      <c r="E11" s="681" t="s">
        <v>3</v>
      </c>
      <c r="F11" s="3"/>
      <c r="G11" s="3"/>
      <c r="H11" s="834" t="s">
        <v>755</v>
      </c>
      <c r="I11" s="834"/>
      <c r="J11" s="834"/>
      <c r="K11" s="145"/>
      <c r="L11" s="891"/>
      <c r="M11" s="892"/>
      <c r="N11" s="330" t="s">
        <v>824</v>
      </c>
      <c r="O11" s="345"/>
      <c r="P11" s="897"/>
      <c r="Q11" s="873"/>
      <c r="R11" s="145"/>
      <c r="S11" s="330"/>
      <c r="T11" s="330"/>
      <c r="U11" s="330" t="s">
        <v>708</v>
      </c>
      <c r="V11" s="330"/>
      <c r="W11" s="3"/>
      <c r="X11" s="681">
        <v>16</v>
      </c>
      <c r="Y11" s="681" t="s">
        <v>65</v>
      </c>
      <c r="Z11" s="681" t="s">
        <v>2</v>
      </c>
      <c r="AA11" s="681" t="s">
        <v>23</v>
      </c>
      <c r="AB11" s="681" t="s">
        <v>3</v>
      </c>
      <c r="AE11" s="54">
        <v>10</v>
      </c>
      <c r="AF11" s="75"/>
      <c r="AG11" s="76"/>
      <c r="AH11" s="59"/>
    </row>
    <row r="12" spans="1:34" ht="18.75" customHeight="1" thickTop="1">
      <c r="A12" s="848"/>
      <c r="B12" s="681"/>
      <c r="C12" s="681"/>
      <c r="D12" s="681"/>
      <c r="E12" s="681"/>
      <c r="F12" s="487"/>
      <c r="G12" s="487"/>
      <c r="H12" s="858">
        <f>$AE$24</f>
        <v>0</v>
      </c>
      <c r="I12" s="513"/>
      <c r="J12" s="490"/>
      <c r="K12" s="145"/>
      <c r="L12" s="145"/>
      <c r="M12" s="146"/>
      <c r="N12" s="145"/>
      <c r="O12" s="145"/>
      <c r="P12" s="147"/>
      <c r="Q12" s="145"/>
      <c r="R12" s="145"/>
      <c r="S12" s="527"/>
      <c r="T12" s="487"/>
      <c r="U12" s="487"/>
      <c r="V12" s="487"/>
      <c r="W12" s="487"/>
      <c r="X12" s="681"/>
      <c r="Y12" s="681"/>
      <c r="Z12" s="681"/>
      <c r="AA12" s="681"/>
      <c r="AB12" s="681"/>
      <c r="AE12" s="55">
        <v>11</v>
      </c>
      <c r="AF12" s="75"/>
      <c r="AG12" s="76"/>
      <c r="AH12" s="60"/>
    </row>
    <row r="13" spans="1:34" ht="18.75" customHeight="1" thickBot="1">
      <c r="A13" s="848">
        <v>7</v>
      </c>
      <c r="B13" s="681" t="s">
        <v>382</v>
      </c>
      <c r="C13" s="681" t="s">
        <v>2</v>
      </c>
      <c r="D13" s="681" t="s">
        <v>25</v>
      </c>
      <c r="E13" s="681" t="s">
        <v>3</v>
      </c>
      <c r="F13" s="25"/>
      <c r="G13" s="25"/>
      <c r="H13" s="859"/>
      <c r="I13" s="860"/>
      <c r="J13" s="507"/>
      <c r="K13" s="562"/>
      <c r="L13" s="145"/>
      <c r="M13" s="146"/>
      <c r="N13" s="145"/>
      <c r="O13" s="145"/>
      <c r="P13" s="147"/>
      <c r="Q13" s="834"/>
      <c r="R13" s="834"/>
      <c r="S13" s="893"/>
      <c r="T13" s="496"/>
      <c r="U13" s="332" t="s">
        <v>716</v>
      </c>
      <c r="V13" s="332"/>
      <c r="W13" s="332"/>
      <c r="X13" s="681">
        <v>17</v>
      </c>
      <c r="Y13" s="681" t="s">
        <v>438</v>
      </c>
      <c r="Z13" s="681" t="s">
        <v>2</v>
      </c>
      <c r="AA13" s="681" t="s">
        <v>26</v>
      </c>
      <c r="AB13" s="681" t="s">
        <v>3</v>
      </c>
      <c r="AE13" s="53">
        <v>12</v>
      </c>
      <c r="AF13" s="75"/>
      <c r="AG13" s="79"/>
      <c r="AH13" s="58"/>
    </row>
    <row r="14" spans="1:34" ht="18.75" customHeight="1" thickBot="1" thickTop="1">
      <c r="A14" s="848"/>
      <c r="B14" s="681"/>
      <c r="C14" s="681"/>
      <c r="D14" s="681"/>
      <c r="E14" s="681"/>
      <c r="F14" s="8"/>
      <c r="G14" s="854"/>
      <c r="H14" s="3"/>
      <c r="I14" s="861"/>
      <c r="J14" s="500">
        <f>$AE$24</f>
        <v>0</v>
      </c>
      <c r="K14" s="343"/>
      <c r="L14" s="145"/>
      <c r="M14" s="146"/>
      <c r="N14" s="145"/>
      <c r="O14" s="145"/>
      <c r="P14" s="147"/>
      <c r="Q14" s="146"/>
      <c r="R14" s="528"/>
      <c r="S14" s="563"/>
      <c r="T14" s="883"/>
      <c r="U14" s="884"/>
      <c r="V14" s="885"/>
      <c r="W14" s="886"/>
      <c r="X14" s="681"/>
      <c r="Y14" s="681"/>
      <c r="Z14" s="681"/>
      <c r="AA14" s="681"/>
      <c r="AB14" s="681"/>
      <c r="AE14" s="53">
        <v>13</v>
      </c>
      <c r="AF14" s="75"/>
      <c r="AG14" s="76"/>
      <c r="AH14" s="58"/>
    </row>
    <row r="15" spans="1:34" ht="18.75" customHeight="1" thickBot="1" thickTop="1">
      <c r="A15" s="848">
        <v>8</v>
      </c>
      <c r="B15" s="681" t="s">
        <v>434</v>
      </c>
      <c r="C15" s="681" t="s">
        <v>2</v>
      </c>
      <c r="D15" s="681" t="s">
        <v>23</v>
      </c>
      <c r="E15" s="681" t="s">
        <v>3</v>
      </c>
      <c r="F15" s="3"/>
      <c r="G15" s="860"/>
      <c r="H15" s="488"/>
      <c r="I15" s="485"/>
      <c r="J15" s="203"/>
      <c r="K15" s="343"/>
      <c r="L15" s="147"/>
      <c r="M15" s="890"/>
      <c r="N15" s="145"/>
      <c r="O15" s="145"/>
      <c r="P15" s="147"/>
      <c r="Q15" s="146"/>
      <c r="R15" s="145"/>
      <c r="S15" s="145"/>
      <c r="T15" s="3"/>
      <c r="U15" s="145"/>
      <c r="V15" s="483"/>
      <c r="W15" s="560"/>
      <c r="X15" s="681">
        <v>18</v>
      </c>
      <c r="Y15" s="681" t="s">
        <v>395</v>
      </c>
      <c r="Z15" s="681" t="s">
        <v>2</v>
      </c>
      <c r="AA15" s="681" t="s">
        <v>18</v>
      </c>
      <c r="AB15" s="681" t="s">
        <v>3</v>
      </c>
      <c r="AE15" s="53">
        <v>14</v>
      </c>
      <c r="AF15" s="76"/>
      <c r="AG15" s="76"/>
      <c r="AH15" s="58"/>
    </row>
    <row r="16" spans="1:34" ht="18.75" customHeight="1" thickBot="1" thickTop="1">
      <c r="A16" s="848"/>
      <c r="B16" s="681"/>
      <c r="C16" s="681"/>
      <c r="D16" s="681"/>
      <c r="E16" s="681"/>
      <c r="F16" s="485"/>
      <c r="G16" s="485" t="s">
        <v>708</v>
      </c>
      <c r="H16" s="336"/>
      <c r="I16" s="50"/>
      <c r="J16" s="3"/>
      <c r="K16" s="831"/>
      <c r="L16" s="147"/>
      <c r="M16" s="890"/>
      <c r="N16" s="145"/>
      <c r="O16" s="145"/>
      <c r="P16" s="147"/>
      <c r="Q16" s="146"/>
      <c r="R16" s="833"/>
      <c r="S16" s="873"/>
      <c r="T16" s="3"/>
      <c r="U16" s="145"/>
      <c r="V16" s="3"/>
      <c r="W16" s="3"/>
      <c r="X16" s="681"/>
      <c r="Y16" s="681"/>
      <c r="Z16" s="681"/>
      <c r="AA16" s="681"/>
      <c r="AB16" s="681"/>
      <c r="AE16" s="54">
        <v>15</v>
      </c>
      <c r="AF16" s="75"/>
      <c r="AG16" s="76"/>
      <c r="AH16" s="59"/>
    </row>
    <row r="17" spans="1:34" ht="18.75" customHeight="1" thickBot="1" thickTop="1">
      <c r="A17" s="848">
        <v>9</v>
      </c>
      <c r="B17" s="681" t="s">
        <v>396</v>
      </c>
      <c r="C17" s="681" t="s">
        <v>2</v>
      </c>
      <c r="D17" s="681" t="s">
        <v>18</v>
      </c>
      <c r="E17" s="681" t="s">
        <v>3</v>
      </c>
      <c r="F17" s="489"/>
      <c r="G17" s="489"/>
      <c r="H17" s="505" t="s">
        <v>710</v>
      </c>
      <c r="I17" s="494"/>
      <c r="J17" s="330"/>
      <c r="K17" s="830"/>
      <c r="L17" s="488"/>
      <c r="M17" s="523"/>
      <c r="N17" s="145"/>
      <c r="O17" s="451"/>
      <c r="P17" s="485"/>
      <c r="Q17" s="526"/>
      <c r="R17" s="832"/>
      <c r="S17" s="873"/>
      <c r="T17" s="505"/>
      <c r="U17" s="330" t="s">
        <v>723</v>
      </c>
      <c r="V17" s="505"/>
      <c r="W17" s="489"/>
      <c r="X17" s="681">
        <v>19</v>
      </c>
      <c r="Y17" s="681" t="s">
        <v>388</v>
      </c>
      <c r="Z17" s="681" t="s">
        <v>2</v>
      </c>
      <c r="AA17" s="681" t="s">
        <v>19</v>
      </c>
      <c r="AB17" s="681" t="s">
        <v>753</v>
      </c>
      <c r="AE17" s="55">
        <v>16</v>
      </c>
      <c r="AF17" s="75"/>
      <c r="AG17" s="75"/>
      <c r="AH17" s="60"/>
    </row>
    <row r="18" spans="1:34" ht="18.75" customHeight="1" thickBot="1" thickTop="1">
      <c r="A18" s="848"/>
      <c r="B18" s="681"/>
      <c r="C18" s="681"/>
      <c r="D18" s="681"/>
      <c r="E18" s="681"/>
      <c r="F18" s="3"/>
      <c r="G18" s="3"/>
      <c r="H18" s="3"/>
      <c r="I18" s="860"/>
      <c r="J18" s="507"/>
      <c r="K18" s="564"/>
      <c r="L18" s="542"/>
      <c r="M18" s="143"/>
      <c r="N18" s="144"/>
      <c r="O18" s="144"/>
      <c r="P18" s="143"/>
      <c r="Q18" s="520"/>
      <c r="R18" s="564"/>
      <c r="S18" s="521"/>
      <c r="T18" s="889"/>
      <c r="U18" s="887"/>
      <c r="V18" s="3"/>
      <c r="W18" s="3"/>
      <c r="X18" s="681"/>
      <c r="Y18" s="681"/>
      <c r="Z18" s="681"/>
      <c r="AA18" s="681"/>
      <c r="AB18" s="681"/>
      <c r="AE18" s="53">
        <v>17</v>
      </c>
      <c r="AF18" s="157"/>
      <c r="AG18" s="79"/>
      <c r="AH18" s="58"/>
    </row>
    <row r="19" spans="1:34" ht="18.75" customHeight="1" thickTop="1">
      <c r="A19" s="859">
        <v>10</v>
      </c>
      <c r="B19" s="681" t="s">
        <v>435</v>
      </c>
      <c r="C19" s="681" t="s">
        <v>754</v>
      </c>
      <c r="D19" s="681" t="s">
        <v>21</v>
      </c>
      <c r="E19" s="681" t="s">
        <v>753</v>
      </c>
      <c r="F19" s="25"/>
      <c r="G19" s="25"/>
      <c r="H19" s="25"/>
      <c r="I19" s="877"/>
      <c r="J19" s="30"/>
      <c r="K19" s="330" t="s">
        <v>707</v>
      </c>
      <c r="L19" s="144"/>
      <c r="M19" s="144"/>
      <c r="N19" s="144"/>
      <c r="O19" s="144"/>
      <c r="P19" s="144"/>
      <c r="Q19" s="144"/>
      <c r="R19" s="330" t="s">
        <v>756</v>
      </c>
      <c r="S19" s="144"/>
      <c r="T19" s="872"/>
      <c r="U19" s="888"/>
      <c r="V19" s="25"/>
      <c r="W19" s="25"/>
      <c r="X19" s="681">
        <v>20</v>
      </c>
      <c r="Y19" s="681" t="s">
        <v>439</v>
      </c>
      <c r="Z19" s="681" t="s">
        <v>754</v>
      </c>
      <c r="AA19" s="681" t="s">
        <v>21</v>
      </c>
      <c r="AB19" s="681" t="s">
        <v>753</v>
      </c>
      <c r="AE19" s="53">
        <v>18</v>
      </c>
      <c r="AF19" s="75"/>
      <c r="AG19" s="76"/>
      <c r="AH19" s="58"/>
    </row>
    <row r="20" spans="1:34" ht="18.75" customHeight="1" thickBot="1">
      <c r="A20" s="859"/>
      <c r="B20" s="681"/>
      <c r="C20" s="681"/>
      <c r="D20" s="681"/>
      <c r="E20" s="681"/>
      <c r="F20" s="2"/>
      <c r="G20" s="2"/>
      <c r="H20" s="2"/>
      <c r="I20" s="2"/>
      <c r="J20" s="2"/>
      <c r="K20" s="144"/>
      <c r="L20" s="144"/>
      <c r="M20" s="144"/>
      <c r="N20" s="144"/>
      <c r="O20" s="144"/>
      <c r="P20" s="144"/>
      <c r="Q20" s="144"/>
      <c r="R20" s="144"/>
      <c r="S20" s="144"/>
      <c r="T20" s="2"/>
      <c r="U20" s="2"/>
      <c r="V20" s="2"/>
      <c r="W20" s="2"/>
      <c r="X20" s="681"/>
      <c r="Y20" s="681"/>
      <c r="Z20" s="681"/>
      <c r="AA20" s="681"/>
      <c r="AB20" s="681"/>
      <c r="AE20" s="54">
        <v>19</v>
      </c>
      <c r="AF20" s="75"/>
      <c r="AG20" s="80"/>
      <c r="AH20" s="59"/>
    </row>
    <row r="21" spans="2:34" ht="13.5">
      <c r="B21" s="2"/>
      <c r="C21" s="2"/>
      <c r="D21" s="2"/>
      <c r="E21" s="2"/>
      <c r="F21" s="2"/>
      <c r="G21" s="2"/>
      <c r="H21" s="2"/>
      <c r="I21" s="2"/>
      <c r="J21" s="2"/>
      <c r="K21" s="144"/>
      <c r="L21" s="144"/>
      <c r="M21" s="144"/>
      <c r="N21" s="144"/>
      <c r="O21" s="144"/>
      <c r="P21" s="144"/>
      <c r="Q21" s="144"/>
      <c r="R21" s="144"/>
      <c r="S21" s="144"/>
      <c r="T21" s="2"/>
      <c r="U21" s="2"/>
      <c r="V21" s="2"/>
      <c r="W21" s="2"/>
      <c r="X21" s="3"/>
      <c r="Y21" s="3"/>
      <c r="Z21" s="3"/>
      <c r="AA21" s="3"/>
      <c r="AB21" s="3"/>
      <c r="AE21" s="56"/>
      <c r="AF21" s="16"/>
      <c r="AG21" s="16"/>
      <c r="AH21" s="56"/>
    </row>
    <row r="22" spans="2:34" ht="13.5">
      <c r="B22" s="2"/>
      <c r="C22" s="2"/>
      <c r="D22" s="2"/>
      <c r="E22" s="2"/>
      <c r="F22" s="2"/>
      <c r="G22" s="2"/>
      <c r="H22" s="2"/>
      <c r="I22" s="2"/>
      <c r="J22" s="2"/>
      <c r="K22" s="144"/>
      <c r="L22" s="144"/>
      <c r="M22" s="144"/>
      <c r="N22" s="144"/>
      <c r="O22" s="144"/>
      <c r="P22" s="144"/>
      <c r="Q22" s="144"/>
      <c r="R22" s="144"/>
      <c r="S22" s="144"/>
      <c r="T22" s="2"/>
      <c r="U22" s="2"/>
      <c r="V22" s="2"/>
      <c r="W22" s="2"/>
      <c r="X22" s="3"/>
      <c r="Y22" s="3"/>
      <c r="Z22" s="3"/>
      <c r="AA22" s="3"/>
      <c r="AB22" s="3"/>
      <c r="AE22" s="56"/>
      <c r="AF22" s="16"/>
      <c r="AG22" s="16"/>
      <c r="AH22" s="56"/>
    </row>
    <row r="23" spans="2:34" ht="14.25" thickBot="1">
      <c r="B23" s="2"/>
      <c r="C23" s="2"/>
      <c r="D23" s="2"/>
      <c r="E23" s="2"/>
      <c r="F23" s="2"/>
      <c r="G23" s="2"/>
      <c r="H23" s="2"/>
      <c r="I23" s="2"/>
      <c r="J23" s="2"/>
      <c r="K23" s="144"/>
      <c r="L23" s="144"/>
      <c r="M23" s="144"/>
      <c r="N23" s="144"/>
      <c r="O23" s="144"/>
      <c r="P23" s="144"/>
      <c r="Q23" s="144"/>
      <c r="R23" s="144"/>
      <c r="S23" s="144"/>
      <c r="T23" s="2"/>
      <c r="U23" s="2"/>
      <c r="V23" s="2"/>
      <c r="W23" s="2"/>
      <c r="X23" s="3"/>
      <c r="Y23" s="3"/>
      <c r="Z23" s="3"/>
      <c r="AA23" s="3"/>
      <c r="AB23" s="3"/>
      <c r="AE23" s="56"/>
      <c r="AF23" s="16"/>
      <c r="AG23" s="16"/>
      <c r="AH23" s="56"/>
    </row>
    <row r="24" spans="2:34" ht="19.5" thickBot="1">
      <c r="B24" s="2"/>
      <c r="C24" s="2"/>
      <c r="D24" s="2"/>
      <c r="E24" s="2"/>
      <c r="F24" s="23" t="s">
        <v>532</v>
      </c>
      <c r="G24" s="23"/>
      <c r="H24" s="2"/>
      <c r="I24" s="2"/>
      <c r="J24" s="2"/>
      <c r="K24" s="144"/>
      <c r="L24" s="144"/>
      <c r="M24" s="144"/>
      <c r="N24" s="144"/>
      <c r="O24" s="144"/>
      <c r="P24" s="144"/>
      <c r="Q24" s="144"/>
      <c r="R24" s="144"/>
      <c r="S24" s="144"/>
      <c r="T24" s="2"/>
      <c r="U24" s="2"/>
      <c r="V24" s="2"/>
      <c r="W24" s="2"/>
      <c r="X24" s="3"/>
      <c r="Y24" s="3"/>
      <c r="Z24" s="3"/>
      <c r="AA24" s="3"/>
      <c r="AB24" s="3"/>
      <c r="AE24" s="51"/>
      <c r="AF24" s="16" t="s">
        <v>533</v>
      </c>
      <c r="AG24" s="16"/>
      <c r="AH24" s="56"/>
    </row>
    <row r="25" spans="2:34" ht="13.5">
      <c r="B25" s="2"/>
      <c r="C25" s="2"/>
      <c r="D25" s="2"/>
      <c r="E25" s="2"/>
      <c r="F25" s="2"/>
      <c r="G25" s="2"/>
      <c r="H25" s="2"/>
      <c r="I25" s="2"/>
      <c r="J25" s="2"/>
      <c r="K25" s="144"/>
      <c r="L25" s="144"/>
      <c r="M25" s="144"/>
      <c r="N25" s="144"/>
      <c r="O25" s="144"/>
      <c r="P25" s="144"/>
      <c r="Q25" s="144"/>
      <c r="R25" s="144"/>
      <c r="S25" s="144"/>
      <c r="T25" s="2"/>
      <c r="U25" s="2"/>
      <c r="V25" s="2"/>
      <c r="W25" s="2"/>
      <c r="X25" s="3"/>
      <c r="Y25" s="3"/>
      <c r="Z25" s="3"/>
      <c r="AA25" s="3"/>
      <c r="AB25" s="3"/>
      <c r="AE25" s="56"/>
      <c r="AF25" s="16"/>
      <c r="AG25" s="16"/>
      <c r="AH25" s="56"/>
    </row>
    <row r="26" spans="2:34" ht="13.5">
      <c r="B26" s="2"/>
      <c r="C26" s="2"/>
      <c r="D26" s="2"/>
      <c r="E26" s="2"/>
      <c r="F26" s="2"/>
      <c r="G26" s="2"/>
      <c r="H26" s="2"/>
      <c r="I26" s="2"/>
      <c r="J26" s="2"/>
      <c r="K26" s="144"/>
      <c r="L26" s="144"/>
      <c r="M26" s="144"/>
      <c r="N26" s="144"/>
      <c r="O26" s="144"/>
      <c r="P26" s="144"/>
      <c r="Q26" s="144"/>
      <c r="R26" s="144"/>
      <c r="S26" s="144"/>
      <c r="T26" s="2"/>
      <c r="U26" s="2"/>
      <c r="V26" s="2"/>
      <c r="W26" s="2"/>
      <c r="X26" s="3"/>
      <c r="Y26" s="3"/>
      <c r="Z26" s="3"/>
      <c r="AA26" s="3"/>
      <c r="AB26" s="3"/>
      <c r="AE26" s="56"/>
      <c r="AF26" s="16"/>
      <c r="AG26" s="16"/>
      <c r="AH26" s="56"/>
    </row>
    <row r="27" spans="24:28" ht="13.5">
      <c r="X27" s="7"/>
      <c r="Y27" s="7"/>
      <c r="Z27" s="7"/>
      <c r="AA27" s="7"/>
      <c r="AB27" s="7"/>
    </row>
    <row r="28" spans="2:28" ht="14.25" thickBot="1">
      <c r="B28" s="901" t="s">
        <v>396</v>
      </c>
      <c r="C28" s="829" t="s">
        <v>754</v>
      </c>
      <c r="D28" s="829" t="s">
        <v>18</v>
      </c>
      <c r="E28" s="829" t="s">
        <v>753</v>
      </c>
      <c r="H28" s="330" t="s">
        <v>707</v>
      </c>
      <c r="X28" s="7"/>
      <c r="Y28" s="7"/>
      <c r="Z28" s="7"/>
      <c r="AA28" s="7"/>
      <c r="AB28" s="7"/>
    </row>
    <row r="29" spans="2:28" ht="14.25" thickTop="1">
      <c r="B29" s="901"/>
      <c r="C29" s="829"/>
      <c r="D29" s="829"/>
      <c r="E29" s="829"/>
      <c r="F29" s="498"/>
      <c r="G29" s="498"/>
      <c r="H29" s="498"/>
      <c r="I29" s="608"/>
      <c r="J29" s="16"/>
      <c r="K29" s="149"/>
      <c r="L29" s="149"/>
      <c r="M29" s="149"/>
      <c r="N29" s="149"/>
      <c r="O29" s="149"/>
      <c r="P29" s="149"/>
      <c r="X29" s="7"/>
      <c r="Y29" s="7"/>
      <c r="Z29" s="7"/>
      <c r="AA29" s="7"/>
      <c r="AB29" s="7"/>
    </row>
    <row r="30" spans="2:28" ht="14.25" thickBot="1">
      <c r="B30" s="2"/>
      <c r="D30" s="43"/>
      <c r="F30" s="16"/>
      <c r="G30" s="16"/>
      <c r="H30" s="16"/>
      <c r="I30" s="603"/>
      <c r="J30" s="16"/>
      <c r="K30" s="149"/>
      <c r="L30" s="149"/>
      <c r="M30" s="149"/>
      <c r="N30" s="149"/>
      <c r="O30" s="149"/>
      <c r="P30" s="149"/>
      <c r="X30" s="7"/>
      <c r="Y30" s="7"/>
      <c r="Z30" s="7"/>
      <c r="AA30" s="7"/>
      <c r="AB30" s="7"/>
    </row>
    <row r="31" spans="2:28" ht="14.25" thickTop="1">
      <c r="B31" s="2"/>
      <c r="D31" s="43"/>
      <c r="F31" s="16"/>
      <c r="G31" s="16"/>
      <c r="H31" s="16"/>
      <c r="I31" s="28"/>
      <c r="J31" s="609"/>
      <c r="K31" s="607"/>
      <c r="L31" s="149"/>
      <c r="M31" s="149"/>
      <c r="N31" s="149"/>
      <c r="O31" s="149"/>
      <c r="P31" s="149"/>
      <c r="X31" s="7"/>
      <c r="Y31" s="7"/>
      <c r="Z31" s="7"/>
      <c r="AA31" s="7"/>
      <c r="AB31" s="7"/>
    </row>
    <row r="32" spans="2:28" ht="13.5">
      <c r="B32" s="901" t="s">
        <v>388</v>
      </c>
      <c r="C32" s="829" t="s">
        <v>754</v>
      </c>
      <c r="D32" s="829" t="s">
        <v>19</v>
      </c>
      <c r="E32" s="829" t="s">
        <v>753</v>
      </c>
      <c r="F32" s="13"/>
      <c r="G32" s="13"/>
      <c r="H32" s="13"/>
      <c r="I32" s="22"/>
      <c r="J32" s="16"/>
      <c r="K32" s="149"/>
      <c r="L32" s="149"/>
      <c r="M32" s="149"/>
      <c r="N32" s="149"/>
      <c r="O32" s="149"/>
      <c r="P32" s="149"/>
      <c r="X32" s="7"/>
      <c r="Y32" s="7"/>
      <c r="Z32" s="7"/>
      <c r="AA32" s="7"/>
      <c r="AB32" s="7"/>
    </row>
    <row r="33" spans="2:5" ht="13.5">
      <c r="B33" s="901"/>
      <c r="C33" s="829"/>
      <c r="D33" s="829"/>
      <c r="E33" s="829"/>
    </row>
    <row r="34" spans="3:5" ht="13.5">
      <c r="C34" s="24"/>
      <c r="D34" s="20"/>
      <c r="E34" s="24"/>
    </row>
    <row r="35" spans="3:5" ht="13.5">
      <c r="C35" s="24"/>
      <c r="D35" s="20"/>
      <c r="E35" s="24"/>
    </row>
    <row r="37" spans="2:28" ht="13.5">
      <c r="B37" s="13" t="s">
        <v>553</v>
      </c>
      <c r="C37" s="13"/>
      <c r="D37" s="13" t="s">
        <v>358</v>
      </c>
      <c r="E37" s="13"/>
      <c r="F37" s="13"/>
      <c r="G37" s="13"/>
      <c r="H37" s="13" t="s">
        <v>797</v>
      </c>
      <c r="I37" s="13"/>
      <c r="J37" s="69"/>
      <c r="K37" s="69"/>
      <c r="L37" s="69"/>
      <c r="M37" s="69"/>
      <c r="N37" s="151"/>
      <c r="P37" s="13" t="s">
        <v>66</v>
      </c>
      <c r="Q37" s="150"/>
      <c r="R37" s="150"/>
      <c r="S37" s="69"/>
      <c r="T37" s="69"/>
      <c r="U37" s="69" t="s">
        <v>436</v>
      </c>
      <c r="V37" s="69"/>
      <c r="W37" s="69"/>
      <c r="X37" s="69"/>
      <c r="Y37" s="69" t="s">
        <v>797</v>
      </c>
      <c r="Z37" s="18"/>
      <c r="AA37" s="14"/>
      <c r="AB37" s="14"/>
    </row>
    <row r="38" spans="2:28" ht="13.5">
      <c r="B38" s="16"/>
      <c r="C38" s="16"/>
      <c r="D38" s="16"/>
      <c r="E38" s="16"/>
      <c r="F38" s="16"/>
      <c r="G38" s="16"/>
      <c r="H38" s="16"/>
      <c r="I38" s="16"/>
      <c r="J38" s="17"/>
      <c r="K38" s="152"/>
      <c r="L38" s="152"/>
      <c r="M38" s="152"/>
      <c r="N38" s="152"/>
      <c r="P38" s="1"/>
      <c r="S38" s="149"/>
      <c r="T38" s="16"/>
      <c r="U38" s="16"/>
      <c r="V38" s="16"/>
      <c r="W38" s="16"/>
      <c r="X38" s="16"/>
      <c r="Y38" s="17"/>
      <c r="Z38" s="49"/>
      <c r="AA38" s="17"/>
      <c r="AB38" s="17"/>
    </row>
    <row r="39" spans="2:28" ht="13.5">
      <c r="B39" s="16"/>
      <c r="C39" s="16"/>
      <c r="D39" s="16"/>
      <c r="E39" s="16"/>
      <c r="F39" s="16"/>
      <c r="G39" s="16"/>
      <c r="H39" s="16"/>
      <c r="I39" s="16"/>
      <c r="J39" s="17"/>
      <c r="K39" s="152"/>
      <c r="L39" s="152"/>
      <c r="M39" s="152"/>
      <c r="N39" s="152"/>
      <c r="P39" s="1"/>
      <c r="S39" s="149"/>
      <c r="T39" s="16"/>
      <c r="U39" s="16"/>
      <c r="V39" s="16"/>
      <c r="W39" s="16"/>
      <c r="X39" s="16"/>
      <c r="Y39" s="17"/>
      <c r="Z39" s="49"/>
      <c r="AA39" s="17"/>
      <c r="AB39" s="17"/>
    </row>
    <row r="40" spans="10:29" ht="13.5">
      <c r="J40" s="15"/>
      <c r="K40" s="153"/>
      <c r="L40" s="153"/>
      <c r="M40" s="153"/>
      <c r="P40" s="1"/>
      <c r="AA40" s="15"/>
      <c r="AB40" s="15"/>
      <c r="AC40" s="15"/>
    </row>
    <row r="41" spans="2:28" ht="13.5">
      <c r="B41" s="13" t="s">
        <v>554</v>
      </c>
      <c r="C41" s="13"/>
      <c r="D41" s="13" t="s">
        <v>396</v>
      </c>
      <c r="E41" s="13"/>
      <c r="F41" s="13"/>
      <c r="G41" s="13"/>
      <c r="H41" s="13" t="s">
        <v>799</v>
      </c>
      <c r="I41" s="13"/>
      <c r="J41" s="69"/>
      <c r="K41" s="69"/>
      <c r="L41" s="69"/>
      <c r="M41" s="69"/>
      <c r="N41" s="151"/>
      <c r="P41" s="13" t="s">
        <v>67</v>
      </c>
      <c r="Q41" s="150"/>
      <c r="R41" s="150"/>
      <c r="S41" s="69"/>
      <c r="T41" s="69"/>
      <c r="U41" s="69" t="s">
        <v>388</v>
      </c>
      <c r="V41" s="69"/>
      <c r="W41" s="69"/>
      <c r="X41" s="69"/>
      <c r="Y41" s="69" t="s">
        <v>803</v>
      </c>
      <c r="Z41" s="18"/>
      <c r="AA41" s="14"/>
      <c r="AB41" s="14"/>
    </row>
  </sheetData>
  <sheetProtection/>
  <mergeCells count="147">
    <mergeCell ref="B32:B33"/>
    <mergeCell ref="D28:D29"/>
    <mergeCell ref="D32:D33"/>
    <mergeCell ref="D11:D12"/>
    <mergeCell ref="B13:B14"/>
    <mergeCell ref="D17:D18"/>
    <mergeCell ref="C11:C12"/>
    <mergeCell ref="D13:D14"/>
    <mergeCell ref="C32:C33"/>
    <mergeCell ref="C28:C29"/>
    <mergeCell ref="B28:B29"/>
    <mergeCell ref="B15:B16"/>
    <mergeCell ref="N7:N10"/>
    <mergeCell ref="H12:H13"/>
    <mergeCell ref="C9:C10"/>
    <mergeCell ref="C7:C8"/>
    <mergeCell ref="E9:E10"/>
    <mergeCell ref="H8:H9"/>
    <mergeCell ref="B7:B8"/>
    <mergeCell ref="D9:D10"/>
    <mergeCell ref="A3:A4"/>
    <mergeCell ref="F6:H6"/>
    <mergeCell ref="R6:R7"/>
    <mergeCell ref="E7:E8"/>
    <mergeCell ref="K6:K7"/>
    <mergeCell ref="A1:A2"/>
    <mergeCell ref="B1:B2"/>
    <mergeCell ref="D1:D2"/>
    <mergeCell ref="E1:E2"/>
    <mergeCell ref="H2:H3"/>
    <mergeCell ref="C3:C4"/>
    <mergeCell ref="D3:D4"/>
    <mergeCell ref="E3:E4"/>
    <mergeCell ref="B3:B4"/>
    <mergeCell ref="Y1:Y2"/>
    <mergeCell ref="Y3:Y4"/>
    <mergeCell ref="X3:X4"/>
    <mergeCell ref="J2:L2"/>
    <mergeCell ref="I2:I3"/>
    <mergeCell ref="S1:U1"/>
    <mergeCell ref="X5:X6"/>
    <mergeCell ref="S6:S7"/>
    <mergeCell ref="J6:J7"/>
    <mergeCell ref="C1:C2"/>
    <mergeCell ref="A5:A6"/>
    <mergeCell ref="B5:B6"/>
    <mergeCell ref="C5:C6"/>
    <mergeCell ref="D5:D6"/>
    <mergeCell ref="A7:A8"/>
    <mergeCell ref="T2:T3"/>
    <mergeCell ref="E5:E6"/>
    <mergeCell ref="Y15:Y16"/>
    <mergeCell ref="X17:X18"/>
    <mergeCell ref="A15:A16"/>
    <mergeCell ref="A17:A18"/>
    <mergeCell ref="Y17:Y18"/>
    <mergeCell ref="S16:S17"/>
    <mergeCell ref="A11:A12"/>
    <mergeCell ref="B11:B12"/>
    <mergeCell ref="A9:A10"/>
    <mergeCell ref="Z5:Z6"/>
    <mergeCell ref="Y9:Y10"/>
    <mergeCell ref="Y7:Y8"/>
    <mergeCell ref="AA9:AA10"/>
    <mergeCell ref="AB9:AB10"/>
    <mergeCell ref="AA5:AA6"/>
    <mergeCell ref="Y5:Y6"/>
    <mergeCell ref="U8:U9"/>
    <mergeCell ref="Z7:Z8"/>
    <mergeCell ref="T8:T9"/>
    <mergeCell ref="Z13:Z14"/>
    <mergeCell ref="X7:X8"/>
    <mergeCell ref="B9:B10"/>
    <mergeCell ref="P10:P11"/>
    <mergeCell ref="X9:X10"/>
    <mergeCell ref="Y13:Y14"/>
    <mergeCell ref="Y11:Y12"/>
    <mergeCell ref="X1:X2"/>
    <mergeCell ref="U3:W3"/>
    <mergeCell ref="T4:U4"/>
    <mergeCell ref="V4:W4"/>
    <mergeCell ref="X13:X14"/>
    <mergeCell ref="X11:X12"/>
    <mergeCell ref="T7:V7"/>
    <mergeCell ref="AB11:AB12"/>
    <mergeCell ref="AB5:AB6"/>
    <mergeCell ref="AA3:AA4"/>
    <mergeCell ref="AB13:AB14"/>
    <mergeCell ref="AA1:AA2"/>
    <mergeCell ref="Z1:Z2"/>
    <mergeCell ref="Z3:Z4"/>
    <mergeCell ref="Z11:Z12"/>
    <mergeCell ref="Z9:Z10"/>
    <mergeCell ref="AB3:AB4"/>
    <mergeCell ref="Z19:Z20"/>
    <mergeCell ref="AB17:AB18"/>
    <mergeCell ref="Z17:Z18"/>
    <mergeCell ref="Y19:Y20"/>
    <mergeCell ref="AB1:AB2"/>
    <mergeCell ref="AA7:AA8"/>
    <mergeCell ref="AB7:AB8"/>
    <mergeCell ref="AA17:AA18"/>
    <mergeCell ref="AA13:AA14"/>
    <mergeCell ref="AA11:AA12"/>
    <mergeCell ref="E32:E33"/>
    <mergeCell ref="Q13:S13"/>
    <mergeCell ref="E28:E29"/>
    <mergeCell ref="E11:E12"/>
    <mergeCell ref="E19:E20"/>
    <mergeCell ref="AB19:AB20"/>
    <mergeCell ref="Z15:Z16"/>
    <mergeCell ref="AA15:AA16"/>
    <mergeCell ref="AB15:AB16"/>
    <mergeCell ref="AA19:AA20"/>
    <mergeCell ref="D7:D8"/>
    <mergeCell ref="G14:G15"/>
    <mergeCell ref="E13:E14"/>
    <mergeCell ref="E17:E18"/>
    <mergeCell ref="R16:R17"/>
    <mergeCell ref="E15:E16"/>
    <mergeCell ref="L10:L11"/>
    <mergeCell ref="M10:M11"/>
    <mergeCell ref="C15:C16"/>
    <mergeCell ref="D15:D16"/>
    <mergeCell ref="I18:I19"/>
    <mergeCell ref="K16:K17"/>
    <mergeCell ref="X15:X16"/>
    <mergeCell ref="U18:U19"/>
    <mergeCell ref="T18:T19"/>
    <mergeCell ref="M15:M16"/>
    <mergeCell ref="X19:X20"/>
    <mergeCell ref="A19:A20"/>
    <mergeCell ref="B19:B20"/>
    <mergeCell ref="C19:C20"/>
    <mergeCell ref="D19:D20"/>
    <mergeCell ref="B17:B18"/>
    <mergeCell ref="C17:C18"/>
    <mergeCell ref="F5:G5"/>
    <mergeCell ref="T10:V10"/>
    <mergeCell ref="T14:U14"/>
    <mergeCell ref="V14:W14"/>
    <mergeCell ref="I13:I14"/>
    <mergeCell ref="A13:A14"/>
    <mergeCell ref="C13:C14"/>
    <mergeCell ref="H11:J11"/>
    <mergeCell ref="I8:I9"/>
    <mergeCell ref="Q10:Q11"/>
  </mergeCells>
  <printOptions horizontalCentered="1"/>
  <pageMargins left="0" right="0.009895833333333333" top="1.1811023622047245" bottom="0.984251968503937" header="0.5118110236220472" footer="0.5118110236220472"/>
  <pageSetup horizontalDpi="300" verticalDpi="300" orientation="portrait" paperSize="9" scale="95" r:id="rId2"/>
  <headerFooter scaleWithDoc="0" alignWithMargins="0">
    <oddHeader>&amp;L&amp;"ＭＳ Ｐ明朝,太字"&amp;14 男７３kg級（第２試合場）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3"/>
  <sheetViews>
    <sheetView showGridLines="0" showZeros="0" workbookViewId="0" topLeftCell="A1">
      <selection activeCell="Y44" sqref="Y44"/>
    </sheetView>
  </sheetViews>
  <sheetFormatPr defaultColWidth="9.00390625" defaultRowHeight="13.5"/>
  <cols>
    <col min="1" max="1" width="4.253906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8" width="2.125" style="1" customWidth="1"/>
    <col min="9" max="9" width="2.875" style="1" customWidth="1"/>
    <col min="10" max="10" width="2.125" style="1" customWidth="1"/>
    <col min="11" max="11" width="2.75390625" style="148" customWidth="1"/>
    <col min="12" max="12" width="2.125" style="148" customWidth="1"/>
    <col min="13" max="13" width="3.125" style="148" customWidth="1"/>
    <col min="14" max="15" width="2.625" style="148" customWidth="1"/>
    <col min="16" max="16" width="3.125" style="148" customWidth="1"/>
    <col min="17" max="17" width="2.125" style="148" customWidth="1"/>
    <col min="18" max="18" width="3.25390625" style="148" customWidth="1"/>
    <col min="19" max="19" width="2.125" style="148" customWidth="1"/>
    <col min="20" max="20" width="2.75390625" style="1" customWidth="1"/>
    <col min="21" max="23" width="2.125" style="1" customWidth="1"/>
    <col min="24" max="24" width="3.125" style="1" customWidth="1"/>
    <col min="25" max="25" width="11.625" style="1" customWidth="1"/>
    <col min="26" max="26" width="1.625" style="1" customWidth="1"/>
    <col min="27" max="27" width="10.625" style="1" customWidth="1"/>
    <col min="28" max="28" width="1.625" style="1" customWidth="1"/>
    <col min="29" max="29" width="2.75390625" style="1" customWidth="1"/>
    <col min="30" max="30" width="3.375" style="1" customWidth="1"/>
    <col min="31" max="31" width="4.875" style="43" bestFit="1" customWidth="1"/>
    <col min="32" max="33" width="11.625" style="1" customWidth="1"/>
    <col min="34" max="34" width="4.875" style="43" customWidth="1"/>
    <col min="35" max="35" width="2.50390625" style="1" customWidth="1"/>
    <col min="36" max="16384" width="9.00390625" style="1" customWidth="1"/>
  </cols>
  <sheetData>
    <row r="1" spans="1:34" ht="18.75" customHeight="1" thickBot="1">
      <c r="A1" s="848">
        <v>1</v>
      </c>
      <c r="B1" s="681" t="s">
        <v>440</v>
      </c>
      <c r="C1" s="681" t="s">
        <v>2</v>
      </c>
      <c r="D1" s="681" t="s">
        <v>21</v>
      </c>
      <c r="E1" s="681" t="s">
        <v>3</v>
      </c>
      <c r="F1" s="3"/>
      <c r="G1" s="3"/>
      <c r="H1" s="330"/>
      <c r="I1" s="534" t="s">
        <v>728</v>
      </c>
      <c r="J1" s="330"/>
      <c r="K1" s="143"/>
      <c r="L1" s="143"/>
      <c r="M1" s="143"/>
      <c r="N1" s="143"/>
      <c r="O1" s="143"/>
      <c r="P1" s="143"/>
      <c r="Q1" s="143"/>
      <c r="R1" s="143"/>
      <c r="S1" s="203"/>
      <c r="T1" s="909" t="s">
        <v>716</v>
      </c>
      <c r="U1" s="909"/>
      <c r="V1" s="909"/>
      <c r="W1" s="909"/>
      <c r="X1" s="681">
        <v>12</v>
      </c>
      <c r="Y1" s="681" t="s">
        <v>359</v>
      </c>
      <c r="Z1" s="681" t="s">
        <v>2</v>
      </c>
      <c r="AA1" s="681" t="s">
        <v>21</v>
      </c>
      <c r="AB1" s="681" t="s">
        <v>3</v>
      </c>
      <c r="AE1" s="4" t="s">
        <v>68</v>
      </c>
      <c r="AF1" s="5" t="s">
        <v>524</v>
      </c>
      <c r="AG1" s="6" t="s">
        <v>525</v>
      </c>
      <c r="AH1" s="51" t="s">
        <v>68</v>
      </c>
    </row>
    <row r="2" spans="1:34" ht="18.75" customHeight="1" thickBot="1" thickTop="1">
      <c r="A2" s="848"/>
      <c r="B2" s="681"/>
      <c r="C2" s="681"/>
      <c r="D2" s="681"/>
      <c r="E2" s="681"/>
      <c r="F2" s="910">
        <f>$AE$26</f>
        <v>0</v>
      </c>
      <c r="G2" s="910"/>
      <c r="H2" s="910"/>
      <c r="I2" s="911"/>
      <c r="J2" s="561"/>
      <c r="K2" s="534" t="s">
        <v>758</v>
      </c>
      <c r="L2" s="203"/>
      <c r="M2" s="143"/>
      <c r="N2" s="143"/>
      <c r="O2" s="143"/>
      <c r="P2" s="143"/>
      <c r="Q2" s="568"/>
      <c r="R2" s="534"/>
      <c r="S2" s="535"/>
      <c r="T2" s="885"/>
      <c r="U2" s="886"/>
      <c r="V2" s="886"/>
      <c r="W2" s="886"/>
      <c r="X2" s="681"/>
      <c r="Y2" s="681"/>
      <c r="Z2" s="681"/>
      <c r="AA2" s="681"/>
      <c r="AB2" s="681"/>
      <c r="AE2" s="52">
        <v>1</v>
      </c>
      <c r="AF2" s="82"/>
      <c r="AG2" s="76"/>
      <c r="AH2" s="57"/>
    </row>
    <row r="3" spans="1:34" ht="18.75" customHeight="1" thickTop="1">
      <c r="A3" s="848">
        <v>2</v>
      </c>
      <c r="B3" s="681" t="s">
        <v>376</v>
      </c>
      <c r="C3" s="681" t="s">
        <v>757</v>
      </c>
      <c r="D3" s="681" t="s">
        <v>29</v>
      </c>
      <c r="E3" s="681" t="s">
        <v>3</v>
      </c>
      <c r="F3" s="3"/>
      <c r="G3" s="3"/>
      <c r="H3" s="7"/>
      <c r="I3" s="484"/>
      <c r="J3" s="3"/>
      <c r="K3" s="143"/>
      <c r="L3" s="565"/>
      <c r="M3" s="566"/>
      <c r="N3" s="143"/>
      <c r="O3" s="143"/>
      <c r="P3" s="143"/>
      <c r="Q3" s="344"/>
      <c r="R3" s="346"/>
      <c r="S3" s="143"/>
      <c r="T3" s="567"/>
      <c r="U3" s="88"/>
      <c r="V3" s="568"/>
      <c r="W3" s="568"/>
      <c r="X3" s="681">
        <v>13</v>
      </c>
      <c r="Y3" s="681" t="s">
        <v>444</v>
      </c>
      <c r="Z3" s="681" t="s">
        <v>2</v>
      </c>
      <c r="AA3" s="681" t="s">
        <v>18</v>
      </c>
      <c r="AB3" s="681" t="s">
        <v>3</v>
      </c>
      <c r="AE3" s="53">
        <v>2</v>
      </c>
      <c r="AF3" s="75"/>
      <c r="AG3" s="78"/>
      <c r="AH3" s="58"/>
    </row>
    <row r="4" spans="1:34" ht="18.75" customHeight="1" thickBot="1">
      <c r="A4" s="848"/>
      <c r="B4" s="681"/>
      <c r="C4" s="681"/>
      <c r="D4" s="681"/>
      <c r="E4" s="681"/>
      <c r="F4" s="837">
        <f>$AE$26</f>
        <v>0</v>
      </c>
      <c r="G4" s="854"/>
      <c r="H4" s="3"/>
      <c r="I4" s="26"/>
      <c r="J4" s="3"/>
      <c r="K4" s="143"/>
      <c r="L4" s="565"/>
      <c r="M4" s="566"/>
      <c r="N4" s="143"/>
      <c r="O4" s="143"/>
      <c r="P4" s="143"/>
      <c r="Q4" s="143"/>
      <c r="R4" s="346"/>
      <c r="S4" s="143"/>
      <c r="T4" s="30"/>
      <c r="U4" s="26"/>
      <c r="V4" s="896"/>
      <c r="W4" s="843"/>
      <c r="X4" s="681"/>
      <c r="Y4" s="681"/>
      <c r="Z4" s="681"/>
      <c r="AA4" s="681"/>
      <c r="AB4" s="681"/>
      <c r="AE4" s="53">
        <v>3</v>
      </c>
      <c r="AF4" s="75"/>
      <c r="AG4" s="76"/>
      <c r="AH4" s="58"/>
    </row>
    <row r="5" spans="1:34" ht="18.75" customHeight="1" thickBot="1" thickTop="1">
      <c r="A5" s="848">
        <v>3</v>
      </c>
      <c r="B5" s="681" t="s">
        <v>441</v>
      </c>
      <c r="C5" s="681" t="s">
        <v>2</v>
      </c>
      <c r="D5" s="681" t="s">
        <v>23</v>
      </c>
      <c r="E5" s="681" t="s">
        <v>3</v>
      </c>
      <c r="F5" s="838"/>
      <c r="G5" s="855"/>
      <c r="H5" s="486"/>
      <c r="I5" s="487"/>
      <c r="J5" s="3"/>
      <c r="K5" s="143"/>
      <c r="L5" s="565"/>
      <c r="M5" s="566"/>
      <c r="N5" s="143"/>
      <c r="O5" s="143"/>
      <c r="P5" s="143"/>
      <c r="Q5" s="143"/>
      <c r="R5" s="346"/>
      <c r="S5" s="143"/>
      <c r="T5" s="487"/>
      <c r="U5" s="492"/>
      <c r="V5" s="932"/>
      <c r="W5" s="933"/>
      <c r="X5" s="681">
        <v>14</v>
      </c>
      <c r="Y5" s="681" t="s">
        <v>445</v>
      </c>
      <c r="Z5" s="681" t="s">
        <v>2</v>
      </c>
      <c r="AA5" s="681" t="s">
        <v>40</v>
      </c>
      <c r="AB5" s="681" t="s">
        <v>3</v>
      </c>
      <c r="AE5" s="53">
        <v>4</v>
      </c>
      <c r="AF5" s="75"/>
      <c r="AG5" s="78"/>
      <c r="AH5" s="58"/>
    </row>
    <row r="6" spans="1:34" ht="18.75" customHeight="1" thickBot="1" thickTop="1">
      <c r="A6" s="848"/>
      <c r="B6" s="681"/>
      <c r="C6" s="681"/>
      <c r="D6" s="681"/>
      <c r="E6" s="681"/>
      <c r="F6" s="834" t="s">
        <v>708</v>
      </c>
      <c r="G6" s="834"/>
      <c r="H6" s="834"/>
      <c r="I6" s="3"/>
      <c r="J6" s="859"/>
      <c r="K6" s="830"/>
      <c r="L6" s="537"/>
      <c r="M6" s="505" t="s">
        <v>728</v>
      </c>
      <c r="N6" s="203"/>
      <c r="O6" s="145"/>
      <c r="P6" s="145"/>
      <c r="Q6" s="146"/>
      <c r="R6" s="569"/>
      <c r="S6" s="873"/>
      <c r="T6" s="3"/>
      <c r="U6" s="894" t="s">
        <v>752</v>
      </c>
      <c r="V6" s="894"/>
      <c r="W6" s="894"/>
      <c r="X6" s="681"/>
      <c r="Y6" s="681"/>
      <c r="Z6" s="681"/>
      <c r="AA6" s="681"/>
      <c r="AB6" s="681"/>
      <c r="AE6" s="54">
        <v>5</v>
      </c>
      <c r="AF6" s="75"/>
      <c r="AG6" s="76"/>
      <c r="AH6" s="59"/>
    </row>
    <row r="7" spans="1:34" ht="18.75" customHeight="1" thickBot="1" thickTop="1">
      <c r="A7" s="848">
        <v>4</v>
      </c>
      <c r="B7" s="681" t="s">
        <v>398</v>
      </c>
      <c r="C7" s="681" t="s">
        <v>2</v>
      </c>
      <c r="D7" s="681" t="s">
        <v>18</v>
      </c>
      <c r="E7" s="681" t="s">
        <v>3</v>
      </c>
      <c r="F7" s="909" t="s">
        <v>708</v>
      </c>
      <c r="G7" s="909"/>
      <c r="H7" s="909"/>
      <c r="I7" s="909"/>
      <c r="J7" s="859"/>
      <c r="K7" s="831"/>
      <c r="L7" s="145"/>
      <c r="M7" s="145"/>
      <c r="N7" s="929"/>
      <c r="O7" s="631"/>
      <c r="P7" s="917"/>
      <c r="Q7" s="918"/>
      <c r="R7" s="566"/>
      <c r="S7" s="873"/>
      <c r="T7" s="834"/>
      <c r="U7" s="834"/>
      <c r="V7" s="834"/>
      <c r="W7" s="3"/>
      <c r="X7" s="681">
        <v>15</v>
      </c>
      <c r="Y7" s="681" t="s">
        <v>446</v>
      </c>
      <c r="Z7" s="681" t="s">
        <v>2</v>
      </c>
      <c r="AA7" s="681" t="s">
        <v>19</v>
      </c>
      <c r="AB7" s="681" t="s">
        <v>753</v>
      </c>
      <c r="AE7" s="55">
        <v>6</v>
      </c>
      <c r="AF7" s="81"/>
      <c r="AG7" s="74"/>
      <c r="AH7" s="60"/>
    </row>
    <row r="8" spans="1:34" ht="18.75" customHeight="1" thickBot="1" thickTop="1">
      <c r="A8" s="848"/>
      <c r="B8" s="681"/>
      <c r="C8" s="681"/>
      <c r="D8" s="681"/>
      <c r="E8" s="681"/>
      <c r="F8" s="910">
        <f>$AE$26</f>
        <v>0</v>
      </c>
      <c r="G8" s="910"/>
      <c r="H8" s="910"/>
      <c r="I8" s="911"/>
      <c r="J8" s="912"/>
      <c r="K8" s="913"/>
      <c r="L8" s="145"/>
      <c r="M8" s="145"/>
      <c r="N8" s="930"/>
      <c r="O8" s="631"/>
      <c r="P8" s="571"/>
      <c r="Q8" s="572"/>
      <c r="R8" s="145"/>
      <c r="S8" s="146"/>
      <c r="T8" s="573"/>
      <c r="U8" s="27"/>
      <c r="V8" s="8"/>
      <c r="W8" s="8"/>
      <c r="X8" s="681"/>
      <c r="Y8" s="681"/>
      <c r="Z8" s="681"/>
      <c r="AA8" s="681"/>
      <c r="AB8" s="681"/>
      <c r="AE8" s="53">
        <v>7</v>
      </c>
      <c r="AF8" s="75"/>
      <c r="AG8" s="79"/>
      <c r="AH8" s="58"/>
    </row>
    <row r="9" spans="1:34" ht="18.75" customHeight="1" thickBot="1" thickTop="1">
      <c r="A9" s="848">
        <v>5</v>
      </c>
      <c r="B9" s="681" t="s">
        <v>348</v>
      </c>
      <c r="C9" s="681" t="s">
        <v>2</v>
      </c>
      <c r="D9" s="681" t="s">
        <v>428</v>
      </c>
      <c r="E9" s="681" t="s">
        <v>3</v>
      </c>
      <c r="F9" s="25"/>
      <c r="G9" s="25"/>
      <c r="H9" s="29"/>
      <c r="I9" s="574"/>
      <c r="J9" s="3"/>
      <c r="K9" s="145"/>
      <c r="L9" s="145"/>
      <c r="M9" s="145"/>
      <c r="N9" s="930"/>
      <c r="O9" s="631"/>
      <c r="P9" s="147"/>
      <c r="Q9" s="568" t="s">
        <v>769</v>
      </c>
      <c r="R9" s="485"/>
      <c r="S9" s="526"/>
      <c r="T9" s="915"/>
      <c r="U9" s="927"/>
      <c r="V9" s="927"/>
      <c r="W9" s="927"/>
      <c r="X9" s="681">
        <v>16</v>
      </c>
      <c r="Y9" s="681" t="s">
        <v>447</v>
      </c>
      <c r="Z9" s="681" t="s">
        <v>2</v>
      </c>
      <c r="AA9" s="681" t="s">
        <v>23</v>
      </c>
      <c r="AB9" s="681" t="s">
        <v>3</v>
      </c>
      <c r="AE9" s="53">
        <v>8</v>
      </c>
      <c r="AF9" s="83"/>
      <c r="AG9" s="76"/>
      <c r="AH9" s="58"/>
    </row>
    <row r="10" spans="1:34" ht="18.75" customHeight="1" thickBot="1" thickTop="1">
      <c r="A10" s="848"/>
      <c r="B10" s="681"/>
      <c r="C10" s="681"/>
      <c r="D10" s="681"/>
      <c r="E10" s="681"/>
      <c r="F10" s="3"/>
      <c r="G10" s="3"/>
      <c r="H10" s="834"/>
      <c r="I10" s="834"/>
      <c r="J10" s="834"/>
      <c r="K10" s="145"/>
      <c r="L10" s="891">
        <f>$AE$26</f>
        <v>0</v>
      </c>
      <c r="M10" s="830"/>
      <c r="N10" s="931"/>
      <c r="O10" s="632"/>
      <c r="P10" s="833"/>
      <c r="Q10" s="873"/>
      <c r="R10" s="145"/>
      <c r="S10" s="145"/>
      <c r="T10" s="928" t="s">
        <v>708</v>
      </c>
      <c r="U10" s="928"/>
      <c r="V10" s="928"/>
      <c r="W10" s="928"/>
      <c r="X10" s="681"/>
      <c r="Y10" s="681"/>
      <c r="Z10" s="681"/>
      <c r="AA10" s="681"/>
      <c r="AB10" s="681"/>
      <c r="AE10" s="53">
        <v>9</v>
      </c>
      <c r="AF10" s="75"/>
      <c r="AG10" s="80"/>
      <c r="AH10" s="58"/>
    </row>
    <row r="11" spans="1:34" ht="18.75" customHeight="1" thickBot="1" thickTop="1">
      <c r="A11" s="848">
        <v>6</v>
      </c>
      <c r="B11" s="681" t="s">
        <v>341</v>
      </c>
      <c r="C11" s="681" t="s">
        <v>2</v>
      </c>
      <c r="D11" s="681" t="s">
        <v>44</v>
      </c>
      <c r="E11" s="681" t="s">
        <v>3</v>
      </c>
      <c r="F11" s="909" t="s">
        <v>759</v>
      </c>
      <c r="G11" s="909"/>
      <c r="H11" s="909"/>
      <c r="I11" s="909"/>
      <c r="J11" s="203"/>
      <c r="K11" s="145"/>
      <c r="L11" s="891"/>
      <c r="M11" s="831"/>
      <c r="N11" s="145"/>
      <c r="O11" s="923" t="s">
        <v>708</v>
      </c>
      <c r="P11" s="832"/>
      <c r="Q11" s="873"/>
      <c r="R11" s="145"/>
      <c r="S11" s="203"/>
      <c r="T11" s="909" t="s">
        <v>714</v>
      </c>
      <c r="U11" s="909"/>
      <c r="V11" s="909"/>
      <c r="W11" s="909"/>
      <c r="X11" s="681">
        <v>17</v>
      </c>
      <c r="Y11" s="681" t="s">
        <v>357</v>
      </c>
      <c r="Z11" s="681" t="s">
        <v>2</v>
      </c>
      <c r="AA11" s="681" t="s">
        <v>21</v>
      </c>
      <c r="AB11" s="681" t="s">
        <v>3</v>
      </c>
      <c r="AE11" s="54">
        <v>10</v>
      </c>
      <c r="AF11" s="75"/>
      <c r="AG11" s="76"/>
      <c r="AH11" s="59"/>
    </row>
    <row r="12" spans="1:34" ht="18.75" customHeight="1" thickTop="1">
      <c r="A12" s="848"/>
      <c r="B12" s="681"/>
      <c r="C12" s="681"/>
      <c r="D12" s="681"/>
      <c r="E12" s="681"/>
      <c r="F12" s="910">
        <f>$AE$26</f>
        <v>0</v>
      </c>
      <c r="G12" s="910"/>
      <c r="H12" s="910"/>
      <c r="I12" s="910"/>
      <c r="J12" s="576"/>
      <c r="K12" s="24"/>
      <c r="L12" s="145"/>
      <c r="M12" s="146"/>
      <c r="N12" s="145"/>
      <c r="O12" s="924"/>
      <c r="P12" s="145"/>
      <c r="Q12" s="145"/>
      <c r="R12" s="145"/>
      <c r="S12" s="145"/>
      <c r="T12" s="916"/>
      <c r="U12" s="910"/>
      <c r="V12" s="910"/>
      <c r="W12" s="910"/>
      <c r="X12" s="681"/>
      <c r="Y12" s="681"/>
      <c r="Z12" s="681"/>
      <c r="AA12" s="681"/>
      <c r="AB12" s="681"/>
      <c r="AE12" s="55">
        <v>11</v>
      </c>
      <c r="AF12" s="75"/>
      <c r="AG12" s="76"/>
      <c r="AH12" s="60"/>
    </row>
    <row r="13" spans="1:34" ht="18.75" customHeight="1" thickBot="1">
      <c r="A13" s="848">
        <v>7</v>
      </c>
      <c r="B13" s="681" t="s">
        <v>442</v>
      </c>
      <c r="C13" s="681" t="s">
        <v>2</v>
      </c>
      <c r="D13" s="681" t="s">
        <v>21</v>
      </c>
      <c r="E13" s="681" t="s">
        <v>3</v>
      </c>
      <c r="F13" s="25"/>
      <c r="G13" s="25"/>
      <c r="H13" s="7"/>
      <c r="I13" s="496"/>
      <c r="J13" s="570"/>
      <c r="K13" s="534" t="s">
        <v>716</v>
      </c>
      <c r="L13" s="145"/>
      <c r="M13" s="146"/>
      <c r="N13" s="145"/>
      <c r="O13" s="924"/>
      <c r="P13" s="145"/>
      <c r="Q13" s="203" t="s">
        <v>770</v>
      </c>
      <c r="R13" s="534"/>
      <c r="S13" s="514"/>
      <c r="T13" s="889">
        <v>13</v>
      </c>
      <c r="U13" s="873"/>
      <c r="V13" s="894" t="s">
        <v>760</v>
      </c>
      <c r="W13" s="894"/>
      <c r="X13" s="681">
        <v>18</v>
      </c>
      <c r="Y13" s="681" t="s">
        <v>448</v>
      </c>
      <c r="Z13" s="681" t="s">
        <v>761</v>
      </c>
      <c r="AA13" s="681" t="s">
        <v>39</v>
      </c>
      <c r="AB13" s="681" t="s">
        <v>762</v>
      </c>
      <c r="AE13" s="53">
        <v>12</v>
      </c>
      <c r="AF13" s="75"/>
      <c r="AG13" s="79"/>
      <c r="AH13" s="58"/>
    </row>
    <row r="14" spans="1:34" ht="18.75" customHeight="1" thickBot="1" thickTop="1">
      <c r="A14" s="848"/>
      <c r="B14" s="681"/>
      <c r="C14" s="681"/>
      <c r="D14" s="681"/>
      <c r="E14" s="681"/>
      <c r="F14" s="8"/>
      <c r="G14" s="559"/>
      <c r="H14" s="3"/>
      <c r="I14" s="484"/>
      <c r="J14" s="500">
        <f>$AE$26</f>
        <v>0</v>
      </c>
      <c r="K14" s="149"/>
      <c r="L14" s="543"/>
      <c r="M14" s="146"/>
      <c r="N14" s="145"/>
      <c r="O14" s="527"/>
      <c r="P14" s="203"/>
      <c r="Q14" s="572"/>
      <c r="R14" s="145"/>
      <c r="S14" s="145"/>
      <c r="T14" s="925"/>
      <c r="U14" s="926"/>
      <c r="V14" s="885"/>
      <c r="W14" s="886"/>
      <c r="X14" s="681"/>
      <c r="Y14" s="681"/>
      <c r="Z14" s="681"/>
      <c r="AA14" s="681"/>
      <c r="AB14" s="681"/>
      <c r="AE14" s="53">
        <v>13</v>
      </c>
      <c r="AF14" s="75"/>
      <c r="AG14" s="76"/>
      <c r="AH14" s="58"/>
    </row>
    <row r="15" spans="1:34" ht="18.75" customHeight="1" thickBot="1" thickTop="1">
      <c r="A15" s="848">
        <v>8</v>
      </c>
      <c r="B15" s="681" t="s">
        <v>300</v>
      </c>
      <c r="C15" s="681" t="s">
        <v>2</v>
      </c>
      <c r="D15" s="681" t="s">
        <v>31</v>
      </c>
      <c r="E15" s="681" t="s">
        <v>3</v>
      </c>
      <c r="F15" s="3"/>
      <c r="G15" s="496"/>
      <c r="H15" s="577"/>
      <c r="I15" s="532"/>
      <c r="J15" s="203"/>
      <c r="K15" s="149"/>
      <c r="L15" s="543"/>
      <c r="M15" s="578"/>
      <c r="N15" s="145"/>
      <c r="O15" s="527"/>
      <c r="P15" s="203"/>
      <c r="Q15" s="572"/>
      <c r="R15" s="145"/>
      <c r="S15" s="145"/>
      <c r="T15" s="3"/>
      <c r="U15" s="145"/>
      <c r="V15" s="483"/>
      <c r="W15" s="560"/>
      <c r="X15" s="681">
        <v>19</v>
      </c>
      <c r="Y15" s="681" t="s">
        <v>299</v>
      </c>
      <c r="Z15" s="681" t="s">
        <v>2</v>
      </c>
      <c r="AA15" s="681" t="s">
        <v>31</v>
      </c>
      <c r="AB15" s="681" t="s">
        <v>3</v>
      </c>
      <c r="AE15" s="53">
        <v>14</v>
      </c>
      <c r="AF15" s="76"/>
      <c r="AG15" s="76"/>
      <c r="AH15" s="58"/>
    </row>
    <row r="16" spans="1:34" ht="18.75" customHeight="1" thickBot="1" thickTop="1">
      <c r="A16" s="848"/>
      <c r="B16" s="681"/>
      <c r="C16" s="681"/>
      <c r="D16" s="681"/>
      <c r="E16" s="681"/>
      <c r="F16" s="579" t="s">
        <v>760</v>
      </c>
      <c r="G16" s="579"/>
      <c r="H16" s="7">
        <f>$AE$26</f>
        <v>0</v>
      </c>
      <c r="I16" s="7"/>
      <c r="J16" s="3"/>
      <c r="K16" s="830"/>
      <c r="L16" s="905"/>
      <c r="M16" s="906"/>
      <c r="N16" s="145"/>
      <c r="O16" s="527"/>
      <c r="P16" s="907"/>
      <c r="Q16" s="908"/>
      <c r="R16" s="832"/>
      <c r="S16" s="873"/>
      <c r="T16" s="3"/>
      <c r="U16" s="145"/>
      <c r="V16" s="3"/>
      <c r="W16" s="3"/>
      <c r="X16" s="681"/>
      <c r="Y16" s="681"/>
      <c r="Z16" s="681"/>
      <c r="AA16" s="681"/>
      <c r="AB16" s="681"/>
      <c r="AE16" s="54">
        <v>15</v>
      </c>
      <c r="AF16" s="75"/>
      <c r="AG16" s="76"/>
      <c r="AH16" s="59"/>
    </row>
    <row r="17" spans="1:34" ht="18.75" customHeight="1" thickBot="1" thickTop="1">
      <c r="A17" s="848">
        <v>9</v>
      </c>
      <c r="B17" s="681" t="s">
        <v>361</v>
      </c>
      <c r="C17" s="681" t="s">
        <v>2</v>
      </c>
      <c r="D17" s="681" t="s">
        <v>21</v>
      </c>
      <c r="E17" s="681" t="s">
        <v>3</v>
      </c>
      <c r="F17" s="909" t="s">
        <v>763</v>
      </c>
      <c r="G17" s="909"/>
      <c r="H17" s="909"/>
      <c r="I17" s="909"/>
      <c r="J17" s="330"/>
      <c r="K17" s="831"/>
      <c r="L17" s="330"/>
      <c r="M17" s="145"/>
      <c r="N17" s="145"/>
      <c r="O17" s="203" t="s">
        <v>774</v>
      </c>
      <c r="P17" s="451"/>
      <c r="Q17" s="331"/>
      <c r="R17" s="833"/>
      <c r="S17" s="873"/>
      <c r="T17" s="834"/>
      <c r="U17" s="834"/>
      <c r="V17" s="834"/>
      <c r="W17" s="3"/>
      <c r="X17" s="681">
        <v>20</v>
      </c>
      <c r="Y17" s="681" t="s">
        <v>449</v>
      </c>
      <c r="Z17" s="681" t="s">
        <v>2</v>
      </c>
      <c r="AA17" s="681" t="s">
        <v>22</v>
      </c>
      <c r="AB17" s="681" t="s">
        <v>3</v>
      </c>
      <c r="AE17" s="55">
        <v>16</v>
      </c>
      <c r="AF17" s="75"/>
      <c r="AG17" s="75"/>
      <c r="AH17" s="60"/>
    </row>
    <row r="18" spans="1:34" ht="18.75" customHeight="1" thickBot="1" thickTop="1">
      <c r="A18" s="848"/>
      <c r="B18" s="681"/>
      <c r="C18" s="681"/>
      <c r="D18" s="681"/>
      <c r="E18" s="681"/>
      <c r="F18" s="910"/>
      <c r="G18" s="910"/>
      <c r="H18" s="910"/>
      <c r="I18" s="911"/>
      <c r="J18" s="912"/>
      <c r="K18" s="913"/>
      <c r="L18" s="144"/>
      <c r="M18" s="144"/>
      <c r="N18" s="144"/>
      <c r="O18" s="144"/>
      <c r="P18" s="144"/>
      <c r="Q18" s="143"/>
      <c r="R18" s="346"/>
      <c r="S18" s="344"/>
      <c r="T18" s="573"/>
      <c r="U18" s="919"/>
      <c r="V18" s="8"/>
      <c r="W18" s="8"/>
      <c r="X18" s="681"/>
      <c r="Y18" s="681"/>
      <c r="Z18" s="681"/>
      <c r="AA18" s="681"/>
      <c r="AB18" s="681"/>
      <c r="AE18" s="53">
        <v>17</v>
      </c>
      <c r="AF18" s="157"/>
      <c r="AG18" s="79"/>
      <c r="AH18" s="58"/>
    </row>
    <row r="19" spans="1:34" ht="18.75" customHeight="1" thickBot="1" thickTop="1">
      <c r="A19" s="859">
        <v>10</v>
      </c>
      <c r="B19" s="681" t="s">
        <v>391</v>
      </c>
      <c r="C19" s="681" t="s">
        <v>2</v>
      </c>
      <c r="D19" s="681" t="s">
        <v>19</v>
      </c>
      <c r="E19" s="681" t="s">
        <v>753</v>
      </c>
      <c r="F19" s="25"/>
      <c r="G19" s="25"/>
      <c r="H19" s="3"/>
      <c r="I19" s="484"/>
      <c r="J19" s="30"/>
      <c r="K19" s="143"/>
      <c r="L19" s="144"/>
      <c r="M19" s="144"/>
      <c r="N19" s="144"/>
      <c r="O19" s="144"/>
      <c r="P19" s="144"/>
      <c r="Q19" s="144"/>
      <c r="R19" s="575"/>
      <c r="S19" s="580"/>
      <c r="T19" s="914"/>
      <c r="U19" s="920"/>
      <c r="V19" s="907" t="s">
        <v>707</v>
      </c>
      <c r="W19" s="907"/>
      <c r="X19" s="681">
        <v>21</v>
      </c>
      <c r="Y19" s="681" t="s">
        <v>360</v>
      </c>
      <c r="Z19" s="681" t="s">
        <v>754</v>
      </c>
      <c r="AA19" s="681" t="s">
        <v>21</v>
      </c>
      <c r="AB19" s="681" t="s">
        <v>753</v>
      </c>
      <c r="AE19" s="53">
        <v>18</v>
      </c>
      <c r="AF19" s="75"/>
      <c r="AG19" s="76"/>
      <c r="AH19" s="58"/>
    </row>
    <row r="20" spans="1:34" ht="18.75" customHeight="1" thickBot="1" thickTop="1">
      <c r="A20" s="859"/>
      <c r="B20" s="681"/>
      <c r="C20" s="681"/>
      <c r="D20" s="681"/>
      <c r="E20" s="681"/>
      <c r="F20" s="8"/>
      <c r="G20" s="854"/>
      <c r="H20" s="30"/>
      <c r="I20" s="26"/>
      <c r="J20" s="2"/>
      <c r="K20" s="144"/>
      <c r="L20" s="144"/>
      <c r="M20" s="144"/>
      <c r="N20" s="144"/>
      <c r="O20" s="144"/>
      <c r="P20" s="144"/>
      <c r="Q20" s="144"/>
      <c r="R20" s="144"/>
      <c r="S20" s="3"/>
      <c r="T20" s="915"/>
      <c r="U20" s="493"/>
      <c r="V20" s="889"/>
      <c r="W20" s="3"/>
      <c r="X20" s="681"/>
      <c r="Y20" s="681"/>
      <c r="Z20" s="681"/>
      <c r="AA20" s="681"/>
      <c r="AB20" s="681"/>
      <c r="AE20" s="54">
        <v>19</v>
      </c>
      <c r="AF20" s="75"/>
      <c r="AG20" s="80"/>
      <c r="AH20" s="59"/>
    </row>
    <row r="21" spans="1:34" ht="18.75" customHeight="1" thickBot="1" thickTop="1">
      <c r="A21" s="859">
        <v>11</v>
      </c>
      <c r="B21" s="681" t="s">
        <v>443</v>
      </c>
      <c r="C21" s="681" t="s">
        <v>754</v>
      </c>
      <c r="D21" s="681" t="s">
        <v>17</v>
      </c>
      <c r="E21" s="681" t="s">
        <v>753</v>
      </c>
      <c r="F21" s="489"/>
      <c r="G21" s="855"/>
      <c r="H21" s="486"/>
      <c r="I21" s="487"/>
      <c r="J21" s="2"/>
      <c r="K21" s="144"/>
      <c r="L21" s="144"/>
      <c r="M21" s="144"/>
      <c r="N21" s="144"/>
      <c r="O21" s="144"/>
      <c r="P21" s="144"/>
      <c r="Q21" s="144"/>
      <c r="R21" s="144"/>
      <c r="S21" s="921" t="s">
        <v>764</v>
      </c>
      <c r="T21" s="921"/>
      <c r="U21" s="922"/>
      <c r="V21" s="872"/>
      <c r="W21" s="25"/>
      <c r="X21" s="681">
        <v>22</v>
      </c>
      <c r="Y21" s="681" t="s">
        <v>450</v>
      </c>
      <c r="Z21" s="681" t="s">
        <v>754</v>
      </c>
      <c r="AA21" s="681" t="s">
        <v>25</v>
      </c>
      <c r="AB21" s="681" t="s">
        <v>753</v>
      </c>
      <c r="AE21" s="56"/>
      <c r="AF21" s="16"/>
      <c r="AG21" s="16"/>
      <c r="AH21" s="56"/>
    </row>
    <row r="22" spans="1:34" ht="18.75" customHeight="1" thickTop="1">
      <c r="A22" s="859"/>
      <c r="B22" s="681"/>
      <c r="C22" s="681"/>
      <c r="D22" s="681"/>
      <c r="E22" s="681"/>
      <c r="F22" s="834" t="s">
        <v>708</v>
      </c>
      <c r="G22" s="834"/>
      <c r="H22" s="834"/>
      <c r="I22" s="2"/>
      <c r="J22" s="2"/>
      <c r="K22" s="144"/>
      <c r="L22" s="144"/>
      <c r="M22" s="144"/>
      <c r="N22" s="144"/>
      <c r="O22" s="144"/>
      <c r="P22" s="144"/>
      <c r="Q22" s="144"/>
      <c r="R22" s="144"/>
      <c r="S22" s="144"/>
      <c r="T22" s="2"/>
      <c r="U22" s="2"/>
      <c r="V22" s="2"/>
      <c r="W22" s="2"/>
      <c r="X22" s="681"/>
      <c r="Y22" s="681"/>
      <c r="Z22" s="681"/>
      <c r="AA22" s="681"/>
      <c r="AB22" s="681"/>
      <c r="AE22" s="56"/>
      <c r="AF22" s="16"/>
      <c r="AG22" s="16"/>
      <c r="AH22" s="56"/>
    </row>
    <row r="23" spans="2:34" ht="13.5">
      <c r="B23" s="2"/>
      <c r="C23" s="2"/>
      <c r="D23" s="2"/>
      <c r="E23" s="2"/>
      <c r="F23" s="2"/>
      <c r="G23" s="2"/>
      <c r="H23" s="2"/>
      <c r="I23" s="2"/>
      <c r="J23" s="2"/>
      <c r="K23" s="144"/>
      <c r="L23" s="144"/>
      <c r="M23" s="144"/>
      <c r="N23" s="144"/>
      <c r="O23" s="144"/>
      <c r="P23" s="144"/>
      <c r="Q23" s="144"/>
      <c r="R23" s="144"/>
      <c r="S23" s="144"/>
      <c r="T23" s="2"/>
      <c r="U23" s="2"/>
      <c r="V23" s="2"/>
      <c r="W23" s="2"/>
      <c r="X23" s="3"/>
      <c r="Y23" s="3"/>
      <c r="Z23" s="3"/>
      <c r="AA23" s="3"/>
      <c r="AB23" s="3"/>
      <c r="AE23" s="56"/>
      <c r="AF23" s="16"/>
      <c r="AG23" s="16"/>
      <c r="AH23" s="56"/>
    </row>
    <row r="24" spans="2:34" ht="13.5">
      <c r="B24" s="2"/>
      <c r="C24" s="2"/>
      <c r="D24" s="2"/>
      <c r="E24" s="2"/>
      <c r="F24" s="2"/>
      <c r="G24" s="2"/>
      <c r="H24" s="2"/>
      <c r="I24" s="2"/>
      <c r="J24" s="2"/>
      <c r="K24" s="144"/>
      <c r="L24" s="144"/>
      <c r="M24" s="144"/>
      <c r="N24" s="144"/>
      <c r="O24" s="144"/>
      <c r="P24" s="144"/>
      <c r="Q24" s="144"/>
      <c r="R24" s="144"/>
      <c r="S24" s="144"/>
      <c r="T24" s="2"/>
      <c r="U24" s="2"/>
      <c r="V24" s="2"/>
      <c r="W24" s="2"/>
      <c r="X24" s="3"/>
      <c r="Y24" s="3"/>
      <c r="Z24" s="3"/>
      <c r="AA24" s="3"/>
      <c r="AB24" s="3"/>
      <c r="AE24" s="56"/>
      <c r="AF24" s="16"/>
      <c r="AG24" s="16"/>
      <c r="AH24" s="56"/>
    </row>
    <row r="25" spans="2:34" ht="14.25" thickBot="1">
      <c r="B25" s="2"/>
      <c r="C25" s="2"/>
      <c r="D25" s="2"/>
      <c r="E25" s="2"/>
      <c r="F25" s="2"/>
      <c r="G25" s="2"/>
      <c r="H25" s="2"/>
      <c r="I25" s="2"/>
      <c r="J25" s="2"/>
      <c r="K25" s="144"/>
      <c r="L25" s="144"/>
      <c r="M25" s="144"/>
      <c r="N25" s="144"/>
      <c r="O25" s="144"/>
      <c r="P25" s="144"/>
      <c r="Q25" s="144"/>
      <c r="R25" s="144"/>
      <c r="S25" s="144"/>
      <c r="T25" s="2"/>
      <c r="U25" s="2"/>
      <c r="V25" s="2"/>
      <c r="W25" s="2"/>
      <c r="X25" s="3"/>
      <c r="Z25" s="3"/>
      <c r="AA25" s="3"/>
      <c r="AB25" s="3"/>
      <c r="AE25" s="56"/>
      <c r="AF25" s="16"/>
      <c r="AG25" s="16"/>
      <c r="AH25" s="56"/>
    </row>
    <row r="26" spans="2:34" ht="19.5" thickBot="1">
      <c r="B26" s="2"/>
      <c r="C26" s="2"/>
      <c r="D26" s="2"/>
      <c r="E26" s="2"/>
      <c r="F26" s="23" t="s">
        <v>532</v>
      </c>
      <c r="G26" s="23"/>
      <c r="H26" s="2"/>
      <c r="I26" s="2"/>
      <c r="J26" s="2"/>
      <c r="K26" s="144"/>
      <c r="L26" s="144"/>
      <c r="M26" s="144"/>
      <c r="N26" s="144"/>
      <c r="O26" s="144"/>
      <c r="P26" s="144"/>
      <c r="Q26" s="144"/>
      <c r="R26" s="144"/>
      <c r="S26" s="144"/>
      <c r="T26" s="2"/>
      <c r="U26" s="2"/>
      <c r="V26" s="2"/>
      <c r="W26" s="2"/>
      <c r="X26" s="3"/>
      <c r="Y26" s="3"/>
      <c r="Z26" s="3"/>
      <c r="AA26" s="3"/>
      <c r="AB26" s="3"/>
      <c r="AE26" s="51"/>
      <c r="AF26" s="16" t="s">
        <v>533</v>
      </c>
      <c r="AG26" s="16"/>
      <c r="AH26" s="56"/>
    </row>
    <row r="27" spans="2:34" ht="13.5">
      <c r="B27" s="2"/>
      <c r="C27" s="2"/>
      <c r="D27" s="2"/>
      <c r="E27" s="2"/>
      <c r="F27" s="2"/>
      <c r="G27" s="2"/>
      <c r="H27" s="2"/>
      <c r="I27" s="2"/>
      <c r="J27" s="2"/>
      <c r="K27" s="144"/>
      <c r="L27" s="144"/>
      <c r="M27" s="144"/>
      <c r="N27" s="144"/>
      <c r="O27" s="144"/>
      <c r="P27" s="144"/>
      <c r="Q27" s="144"/>
      <c r="R27" s="144"/>
      <c r="S27" s="144"/>
      <c r="T27" s="2"/>
      <c r="U27" s="2"/>
      <c r="V27" s="2"/>
      <c r="W27" s="2"/>
      <c r="X27" s="3"/>
      <c r="Y27" s="3"/>
      <c r="Z27" s="3"/>
      <c r="AA27" s="3"/>
      <c r="AB27" s="3"/>
      <c r="AE27" s="56"/>
      <c r="AF27" s="16"/>
      <c r="AG27" s="16"/>
      <c r="AH27" s="56"/>
    </row>
    <row r="28" spans="2:34" ht="13.5">
      <c r="B28" s="2"/>
      <c r="C28" s="2"/>
      <c r="D28" s="2"/>
      <c r="E28" s="2"/>
      <c r="F28" s="2"/>
      <c r="G28" s="2"/>
      <c r="H28" s="2"/>
      <c r="I28" s="2"/>
      <c r="J28" s="2"/>
      <c r="K28" s="144"/>
      <c r="L28" s="144"/>
      <c r="M28" s="144"/>
      <c r="N28" s="144"/>
      <c r="O28" s="144"/>
      <c r="P28" s="144"/>
      <c r="Q28" s="144"/>
      <c r="R28" s="144"/>
      <c r="S28" s="144"/>
      <c r="T28" s="2"/>
      <c r="U28" s="2"/>
      <c r="V28" s="2"/>
      <c r="W28" s="2"/>
      <c r="X28" s="3"/>
      <c r="Y28" s="3"/>
      <c r="Z28" s="3"/>
      <c r="AA28" s="3"/>
      <c r="AB28" s="3"/>
      <c r="AE28" s="56"/>
      <c r="AF28" s="16"/>
      <c r="AG28" s="16"/>
      <c r="AH28" s="56"/>
    </row>
    <row r="29" spans="24:28" ht="13.5">
      <c r="X29" s="7"/>
      <c r="Y29" s="7"/>
      <c r="Z29" s="7"/>
      <c r="AA29" s="7"/>
      <c r="AB29" s="7"/>
    </row>
    <row r="30" spans="2:28" ht="13.5">
      <c r="B30" s="901" t="s">
        <v>341</v>
      </c>
      <c r="C30" s="829" t="s">
        <v>754</v>
      </c>
      <c r="D30" s="829" t="s">
        <v>44</v>
      </c>
      <c r="E30" s="829" t="s">
        <v>753</v>
      </c>
      <c r="H30" s="204"/>
      <c r="X30" s="7"/>
      <c r="Y30" s="7"/>
      <c r="Z30" s="7"/>
      <c r="AA30" s="7"/>
      <c r="AB30" s="7"/>
    </row>
    <row r="31" spans="2:28" ht="13.5">
      <c r="B31" s="901"/>
      <c r="C31" s="829"/>
      <c r="D31" s="829"/>
      <c r="E31" s="829"/>
      <c r="F31" s="31"/>
      <c r="G31" s="31"/>
      <c r="H31" s="31"/>
      <c r="I31" s="21"/>
      <c r="J31" s="16"/>
      <c r="K31" s="149"/>
      <c r="L31" s="149"/>
      <c r="M31" s="149"/>
      <c r="N31" s="149"/>
      <c r="O31" s="149"/>
      <c r="P31" s="149"/>
      <c r="X31" s="7"/>
      <c r="Y31" s="7"/>
      <c r="Z31" s="7"/>
      <c r="AA31" s="7"/>
      <c r="AB31" s="7"/>
    </row>
    <row r="32" spans="2:28" ht="14.25" thickBot="1">
      <c r="B32" s="2"/>
      <c r="D32" s="43"/>
      <c r="F32" s="16"/>
      <c r="G32" s="16"/>
      <c r="H32" s="16"/>
      <c r="I32" s="28"/>
      <c r="J32" s="16"/>
      <c r="K32" s="149"/>
      <c r="L32" s="149"/>
      <c r="M32" s="149"/>
      <c r="N32" s="149"/>
      <c r="O32" s="149"/>
      <c r="P32" s="149"/>
      <c r="X32" s="7"/>
      <c r="Y32" s="7"/>
      <c r="Z32" s="7"/>
      <c r="AA32" s="7"/>
      <c r="AB32" s="7"/>
    </row>
    <row r="33" spans="2:28" ht="14.25" thickTop="1">
      <c r="B33" s="2"/>
      <c r="D33" s="43"/>
      <c r="F33" s="16"/>
      <c r="G33" s="16"/>
      <c r="H33" s="16"/>
      <c r="I33" s="603"/>
      <c r="J33" s="606"/>
      <c r="K33" s="607"/>
      <c r="L33" s="149"/>
      <c r="M33" s="149"/>
      <c r="N33" s="149"/>
      <c r="O33" s="149"/>
      <c r="P33" s="149"/>
      <c r="X33" s="7"/>
      <c r="Y33" s="7"/>
      <c r="Z33" s="7"/>
      <c r="AA33" s="7"/>
      <c r="AB33" s="7"/>
    </row>
    <row r="34" spans="2:28" ht="14.25" thickBot="1">
      <c r="B34" s="901" t="s">
        <v>447</v>
      </c>
      <c r="C34" s="829" t="s">
        <v>754</v>
      </c>
      <c r="D34" s="829" t="s">
        <v>23</v>
      </c>
      <c r="E34" s="829" t="s">
        <v>753</v>
      </c>
      <c r="F34" s="604"/>
      <c r="G34" s="604"/>
      <c r="H34" s="604"/>
      <c r="I34" s="605"/>
      <c r="J34" s="16"/>
      <c r="K34" s="149"/>
      <c r="L34" s="149"/>
      <c r="M34" s="149"/>
      <c r="N34" s="149"/>
      <c r="O34" s="149"/>
      <c r="P34" s="149"/>
      <c r="X34" s="7"/>
      <c r="Y34" s="7"/>
      <c r="Z34" s="7"/>
      <c r="AA34" s="7"/>
      <c r="AB34" s="7"/>
    </row>
    <row r="35" spans="2:9" ht="14.25" thickTop="1">
      <c r="B35" s="901"/>
      <c r="C35" s="829"/>
      <c r="D35" s="829"/>
      <c r="E35" s="829"/>
      <c r="I35" s="532" t="s">
        <v>780</v>
      </c>
    </row>
    <row r="36" spans="3:5" ht="13.5">
      <c r="C36" s="24"/>
      <c r="D36" s="20"/>
      <c r="E36" s="24"/>
    </row>
    <row r="37" spans="3:5" ht="13.5">
      <c r="C37" s="24"/>
      <c r="D37" s="20"/>
      <c r="E37" s="24"/>
    </row>
    <row r="39" spans="2:28" ht="13.5">
      <c r="B39" s="13" t="s">
        <v>553</v>
      </c>
      <c r="C39" s="13" t="s">
        <v>357</v>
      </c>
      <c r="D39" s="13"/>
      <c r="E39" s="13"/>
      <c r="F39" s="13"/>
      <c r="G39" s="13"/>
      <c r="H39" s="13"/>
      <c r="I39" s="13" t="s">
        <v>836</v>
      </c>
      <c r="J39" s="69"/>
      <c r="K39" s="69"/>
      <c r="L39" s="69"/>
      <c r="M39" s="69"/>
      <c r="N39" s="151"/>
      <c r="P39" s="13" t="s">
        <v>66</v>
      </c>
      <c r="Q39" s="150"/>
      <c r="R39" s="150"/>
      <c r="S39" s="69"/>
      <c r="T39" s="69"/>
      <c r="U39" s="69" t="s">
        <v>440</v>
      </c>
      <c r="V39" s="69"/>
      <c r="W39" s="69"/>
      <c r="X39" s="69"/>
      <c r="Y39" s="69" t="s">
        <v>836</v>
      </c>
      <c r="Z39" s="18"/>
      <c r="AA39" s="14"/>
      <c r="AB39" s="14"/>
    </row>
    <row r="40" spans="2:28" ht="13.5">
      <c r="B40" s="16"/>
      <c r="C40" s="16"/>
      <c r="D40" s="16"/>
      <c r="E40" s="16"/>
      <c r="F40" s="16"/>
      <c r="G40" s="16"/>
      <c r="H40" s="16"/>
      <c r="I40" s="16"/>
      <c r="J40" s="17"/>
      <c r="K40" s="152"/>
      <c r="L40" s="152"/>
      <c r="M40" s="152"/>
      <c r="N40" s="152"/>
      <c r="P40" s="1"/>
      <c r="S40" s="149"/>
      <c r="T40" s="16"/>
      <c r="U40" s="16"/>
      <c r="V40" s="16"/>
      <c r="W40" s="16"/>
      <c r="X40" s="16"/>
      <c r="Y40" s="17"/>
      <c r="Z40" s="49"/>
      <c r="AA40" s="17"/>
      <c r="AB40" s="17"/>
    </row>
    <row r="41" spans="2:28" ht="13.5">
      <c r="B41" s="16"/>
      <c r="C41" s="16"/>
      <c r="D41" s="16"/>
      <c r="E41" s="16"/>
      <c r="F41" s="16"/>
      <c r="G41" s="16"/>
      <c r="H41" s="16"/>
      <c r="I41" s="16"/>
      <c r="J41" s="17"/>
      <c r="K41" s="152"/>
      <c r="L41" s="152"/>
      <c r="M41" s="152"/>
      <c r="N41" s="152"/>
      <c r="P41" s="1"/>
      <c r="S41" s="149"/>
      <c r="T41" s="16"/>
      <c r="U41" s="16"/>
      <c r="V41" s="16"/>
      <c r="W41" s="16"/>
      <c r="X41" s="16"/>
      <c r="Y41" s="17"/>
      <c r="Z41" s="49"/>
      <c r="AA41" s="17"/>
      <c r="AB41" s="17"/>
    </row>
    <row r="42" spans="10:29" ht="13.5">
      <c r="J42" s="15"/>
      <c r="K42" s="153"/>
      <c r="L42" s="153"/>
      <c r="M42" s="153"/>
      <c r="P42" s="1"/>
      <c r="AA42" s="15"/>
      <c r="AB42" s="15"/>
      <c r="AC42" s="15"/>
    </row>
    <row r="43" spans="2:28" ht="13.5">
      <c r="B43" s="13" t="s">
        <v>554</v>
      </c>
      <c r="C43" s="13" t="s">
        <v>447</v>
      </c>
      <c r="D43" s="13"/>
      <c r="E43" s="13"/>
      <c r="F43" s="13"/>
      <c r="G43" s="13"/>
      <c r="H43" s="13"/>
      <c r="I43" s="13" t="s">
        <v>839</v>
      </c>
      <c r="J43" s="69"/>
      <c r="K43" s="69"/>
      <c r="L43" s="69"/>
      <c r="M43" s="69"/>
      <c r="N43" s="151"/>
      <c r="P43" s="13" t="s">
        <v>67</v>
      </c>
      <c r="Q43" s="150"/>
      <c r="R43" s="150"/>
      <c r="S43" s="69"/>
      <c r="T43" s="69"/>
      <c r="U43" s="69" t="s">
        <v>341</v>
      </c>
      <c r="V43" s="69"/>
      <c r="W43" s="69"/>
      <c r="X43" s="69"/>
      <c r="Y43" s="69" t="s">
        <v>840</v>
      </c>
      <c r="Z43" s="18"/>
      <c r="AA43" s="14"/>
      <c r="AB43" s="14"/>
    </row>
  </sheetData>
  <sheetProtection/>
  <mergeCells count="168">
    <mergeCell ref="A3:A4"/>
    <mergeCell ref="A1:A2"/>
    <mergeCell ref="B1:B2"/>
    <mergeCell ref="C1:C2"/>
    <mergeCell ref="D1:D2"/>
    <mergeCell ref="E1:E2"/>
    <mergeCell ref="B3:B4"/>
    <mergeCell ref="C3:C4"/>
    <mergeCell ref="D3:D4"/>
    <mergeCell ref="E3:E4"/>
    <mergeCell ref="X1:X2"/>
    <mergeCell ref="Y1:Y2"/>
    <mergeCell ref="Z1:Z2"/>
    <mergeCell ref="AA1:AA2"/>
    <mergeCell ref="AB1:AB2"/>
    <mergeCell ref="Y3:Y4"/>
    <mergeCell ref="Z3:Z4"/>
    <mergeCell ref="X3:X4"/>
    <mergeCell ref="X5:X6"/>
    <mergeCell ref="AA3:AA4"/>
    <mergeCell ref="AB3:AB4"/>
    <mergeCell ref="F4:F5"/>
    <mergeCell ref="G4:G5"/>
    <mergeCell ref="V4:V5"/>
    <mergeCell ref="W4:W5"/>
    <mergeCell ref="Y5:Y6"/>
    <mergeCell ref="Z5:Z6"/>
    <mergeCell ref="AA5:AA6"/>
    <mergeCell ref="AB5:AB6"/>
    <mergeCell ref="D7:D8"/>
    <mergeCell ref="E7:E8"/>
    <mergeCell ref="N7:N10"/>
    <mergeCell ref="A5:A6"/>
    <mergeCell ref="B5:B6"/>
    <mergeCell ref="C5:C6"/>
    <mergeCell ref="D5:D6"/>
    <mergeCell ref="E5:E6"/>
    <mergeCell ref="A9:A10"/>
    <mergeCell ref="B9:B10"/>
    <mergeCell ref="Y7:Y8"/>
    <mergeCell ref="Z7:Z8"/>
    <mergeCell ref="AA7:AA8"/>
    <mergeCell ref="AB7:AB8"/>
    <mergeCell ref="X9:X10"/>
    <mergeCell ref="Y9:Y10"/>
    <mergeCell ref="Z9:Z10"/>
    <mergeCell ref="AA9:AA10"/>
    <mergeCell ref="AB9:AB10"/>
    <mergeCell ref="X7:X8"/>
    <mergeCell ref="C9:C10"/>
    <mergeCell ref="D9:D10"/>
    <mergeCell ref="E9:E10"/>
    <mergeCell ref="T7:V7"/>
    <mergeCell ref="S6:S7"/>
    <mergeCell ref="F8:I8"/>
    <mergeCell ref="J8:K8"/>
    <mergeCell ref="T9:W9"/>
    <mergeCell ref="T10:W10"/>
    <mergeCell ref="A7:A8"/>
    <mergeCell ref="B7:B8"/>
    <mergeCell ref="C7:C8"/>
    <mergeCell ref="H10:J10"/>
    <mergeCell ref="L10:L11"/>
    <mergeCell ref="A11:A12"/>
    <mergeCell ref="B11:B12"/>
    <mergeCell ref="C11:C12"/>
    <mergeCell ref="D11:D12"/>
    <mergeCell ref="E11:E12"/>
    <mergeCell ref="Z11:Z12"/>
    <mergeCell ref="AA11:AA12"/>
    <mergeCell ref="AB11:AB12"/>
    <mergeCell ref="T13:T14"/>
    <mergeCell ref="U13:U14"/>
    <mergeCell ref="V13:W13"/>
    <mergeCell ref="X13:X14"/>
    <mergeCell ref="AB13:AB14"/>
    <mergeCell ref="X11:X12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Z15:Z16"/>
    <mergeCell ref="AA15:AA16"/>
    <mergeCell ref="K16:K17"/>
    <mergeCell ref="Y13:Y14"/>
    <mergeCell ref="Z13:Z14"/>
    <mergeCell ref="T17:V17"/>
    <mergeCell ref="AA13:AA14"/>
    <mergeCell ref="X17:X18"/>
    <mergeCell ref="O11:O13"/>
    <mergeCell ref="Y11:Y12"/>
    <mergeCell ref="AB15:AB16"/>
    <mergeCell ref="R16:R17"/>
    <mergeCell ref="S16:S17"/>
    <mergeCell ref="A17:A18"/>
    <mergeCell ref="B17:B18"/>
    <mergeCell ref="C17:C18"/>
    <mergeCell ref="D17:D18"/>
    <mergeCell ref="E17:E18"/>
    <mergeCell ref="X15:X16"/>
    <mergeCell ref="Y15:Y16"/>
    <mergeCell ref="E34:E35"/>
    <mergeCell ref="D30:D31"/>
    <mergeCell ref="E30:E31"/>
    <mergeCell ref="A19:A20"/>
    <mergeCell ref="B19:B20"/>
    <mergeCell ref="C19:C20"/>
    <mergeCell ref="D19:D20"/>
    <mergeCell ref="E19:E20"/>
    <mergeCell ref="E21:E22"/>
    <mergeCell ref="B34:B35"/>
    <mergeCell ref="AA21:AA22"/>
    <mergeCell ref="AB21:AB22"/>
    <mergeCell ref="X19:X20"/>
    <mergeCell ref="Z17:Z18"/>
    <mergeCell ref="AA17:AA18"/>
    <mergeCell ref="AB17:AB18"/>
    <mergeCell ref="AB19:AB20"/>
    <mergeCell ref="X21:X22"/>
    <mergeCell ref="AA19:AA20"/>
    <mergeCell ref="Z19:Z20"/>
    <mergeCell ref="V20:V21"/>
    <mergeCell ref="Y21:Y22"/>
    <mergeCell ref="Z21:Z22"/>
    <mergeCell ref="U18:U19"/>
    <mergeCell ref="Y19:Y20"/>
    <mergeCell ref="S21:U21"/>
    <mergeCell ref="Y17:Y18"/>
    <mergeCell ref="C34:C35"/>
    <mergeCell ref="A21:A22"/>
    <mergeCell ref="B21:B22"/>
    <mergeCell ref="C21:C22"/>
    <mergeCell ref="D21:D22"/>
    <mergeCell ref="B30:B31"/>
    <mergeCell ref="C30:C31"/>
    <mergeCell ref="D34:D35"/>
    <mergeCell ref="T1:W1"/>
    <mergeCell ref="F2:I2"/>
    <mergeCell ref="T2:W2"/>
    <mergeCell ref="U6:W6"/>
    <mergeCell ref="F7:I7"/>
    <mergeCell ref="P7:Q7"/>
    <mergeCell ref="F6:H6"/>
    <mergeCell ref="J6:J7"/>
    <mergeCell ref="K6:K7"/>
    <mergeCell ref="F11:I11"/>
    <mergeCell ref="T11:W11"/>
    <mergeCell ref="M10:M11"/>
    <mergeCell ref="P10:P11"/>
    <mergeCell ref="Q10:Q11"/>
    <mergeCell ref="T12:W12"/>
    <mergeCell ref="F12:I12"/>
    <mergeCell ref="V14:W14"/>
    <mergeCell ref="L16:M16"/>
    <mergeCell ref="P16:Q16"/>
    <mergeCell ref="F17:I17"/>
    <mergeCell ref="F22:H22"/>
    <mergeCell ref="F18:I18"/>
    <mergeCell ref="J18:K18"/>
    <mergeCell ref="T19:T20"/>
    <mergeCell ref="V19:W19"/>
    <mergeCell ref="G20:G21"/>
  </mergeCells>
  <printOptions horizontalCentered="1"/>
  <pageMargins left="0" right="0.009895833333333333" top="1.1811023622047245" bottom="0.984251968503937" header="0.5118110236220472" footer="0.5118110236220472"/>
  <pageSetup horizontalDpi="300" verticalDpi="300" orientation="portrait" paperSize="9" scale="95" r:id="rId2"/>
  <headerFooter scaleWithDoc="0" alignWithMargins="0">
    <oddHeader>&amp;L&amp;"ＭＳ Ｐ明朝,太字"&amp;14 男６６kg級（第２試合場）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5"/>
  <sheetViews>
    <sheetView showGridLines="0" showZeros="0" workbookViewId="0" topLeftCell="A1">
      <selection activeCell="M22" sqref="M22"/>
    </sheetView>
  </sheetViews>
  <sheetFormatPr defaultColWidth="9.00390625" defaultRowHeight="13.5"/>
  <cols>
    <col min="1" max="1" width="4.253906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8" width="2.125" style="1" customWidth="1"/>
    <col min="9" max="9" width="2.875" style="1" customWidth="1"/>
    <col min="10" max="10" width="2.125" style="1" customWidth="1"/>
    <col min="11" max="11" width="2.875" style="148" customWidth="1"/>
    <col min="12" max="12" width="2.125" style="148" customWidth="1"/>
    <col min="13" max="13" width="2.875" style="148" customWidth="1"/>
    <col min="14" max="15" width="2.625" style="148" customWidth="1"/>
    <col min="16" max="16" width="2.875" style="148" customWidth="1"/>
    <col min="17" max="17" width="2.125" style="148" customWidth="1"/>
    <col min="18" max="18" width="2.75390625" style="148" customWidth="1"/>
    <col min="19" max="19" width="2.125" style="148" customWidth="1"/>
    <col min="20" max="20" width="2.375" style="1" customWidth="1"/>
    <col min="21" max="23" width="2.125" style="1" customWidth="1"/>
    <col min="24" max="24" width="3.125" style="1" customWidth="1"/>
    <col min="25" max="25" width="11.625" style="1" customWidth="1"/>
    <col min="26" max="26" width="1.625" style="1" customWidth="1"/>
    <col min="27" max="27" width="10.625" style="1" customWidth="1"/>
    <col min="28" max="28" width="1.625" style="1" customWidth="1"/>
    <col min="29" max="29" width="2.75390625" style="1" customWidth="1"/>
    <col min="30" max="30" width="3.375" style="1" customWidth="1"/>
    <col min="31" max="31" width="4.875" style="43" bestFit="1" customWidth="1"/>
    <col min="32" max="33" width="11.625" style="1" customWidth="1"/>
    <col min="34" max="34" width="4.875" style="43" customWidth="1"/>
    <col min="35" max="35" width="2.50390625" style="1" customWidth="1"/>
    <col min="36" max="16384" width="9.00390625" style="1" customWidth="1"/>
  </cols>
  <sheetData>
    <row r="1" spans="1:34" ht="18.75" customHeight="1" thickBot="1">
      <c r="A1" s="848">
        <v>1</v>
      </c>
      <c r="B1" s="681" t="s">
        <v>318</v>
      </c>
      <c r="C1" s="681" t="s">
        <v>2</v>
      </c>
      <c r="D1" s="681" t="s">
        <v>24</v>
      </c>
      <c r="E1" s="681" t="s">
        <v>3</v>
      </c>
      <c r="F1" s="489"/>
      <c r="G1" s="489"/>
      <c r="H1" s="505"/>
      <c r="I1" s="505" t="s">
        <v>718</v>
      </c>
      <c r="J1" s="330"/>
      <c r="K1" s="143"/>
      <c r="L1" s="143"/>
      <c r="M1" s="143"/>
      <c r="N1" s="143"/>
      <c r="O1" s="143"/>
      <c r="P1" s="143"/>
      <c r="Q1" s="143"/>
      <c r="R1" s="143"/>
      <c r="S1" s="330"/>
      <c r="T1" s="330"/>
      <c r="U1" s="330"/>
      <c r="V1" s="3"/>
      <c r="W1" s="3"/>
      <c r="X1" s="681">
        <v>13</v>
      </c>
      <c r="Y1" s="681" t="s">
        <v>575</v>
      </c>
      <c r="Z1" s="681" t="s">
        <v>2</v>
      </c>
      <c r="AA1" s="681" t="s">
        <v>44</v>
      </c>
      <c r="AB1" s="681" t="s">
        <v>3</v>
      </c>
      <c r="AE1" s="4" t="s">
        <v>0</v>
      </c>
      <c r="AF1" s="5" t="s">
        <v>6</v>
      </c>
      <c r="AG1" s="6" t="s">
        <v>1</v>
      </c>
      <c r="AH1" s="51" t="s">
        <v>0</v>
      </c>
    </row>
    <row r="2" spans="1:34" ht="18.75" customHeight="1" thickBot="1" thickTop="1">
      <c r="A2" s="848"/>
      <c r="B2" s="681"/>
      <c r="C2" s="681"/>
      <c r="D2" s="681"/>
      <c r="E2" s="681"/>
      <c r="F2" s="3"/>
      <c r="G2" s="3"/>
      <c r="H2" s="859">
        <f>$AE$28</f>
        <v>0</v>
      </c>
      <c r="I2" s="830"/>
      <c r="J2" s="522"/>
      <c r="K2" s="505" t="s">
        <v>708</v>
      </c>
      <c r="L2" s="330"/>
      <c r="M2" s="143"/>
      <c r="N2" s="143"/>
      <c r="O2" s="143"/>
      <c r="P2" s="143"/>
      <c r="R2" s="203"/>
      <c r="S2" s="203"/>
      <c r="T2" s="849"/>
      <c r="U2" s="843"/>
      <c r="V2" s="8"/>
      <c r="W2" s="8"/>
      <c r="X2" s="681"/>
      <c r="Y2" s="681"/>
      <c r="Z2" s="681"/>
      <c r="AA2" s="681"/>
      <c r="AB2" s="681"/>
      <c r="AE2" s="52">
        <v>1</v>
      </c>
      <c r="AF2" s="82"/>
      <c r="AG2" s="76"/>
      <c r="AH2" s="57"/>
    </row>
    <row r="3" spans="1:34" ht="18.75" customHeight="1" thickTop="1">
      <c r="A3" s="848">
        <v>2</v>
      </c>
      <c r="B3" s="681" t="s">
        <v>301</v>
      </c>
      <c r="C3" s="681" t="s">
        <v>2</v>
      </c>
      <c r="D3" s="681" t="s">
        <v>31</v>
      </c>
      <c r="E3" s="681" t="s">
        <v>3</v>
      </c>
      <c r="F3" s="3"/>
      <c r="G3" s="3"/>
      <c r="H3" s="859"/>
      <c r="I3" s="861"/>
      <c r="J3" s="3"/>
      <c r="K3" s="143"/>
      <c r="L3" s="542"/>
      <c r="M3" s="143"/>
      <c r="N3" s="143"/>
      <c r="O3" s="143"/>
      <c r="P3" s="143"/>
      <c r="Q3" s="143"/>
      <c r="R3" s="518"/>
      <c r="S3" s="519"/>
      <c r="T3" s="832"/>
      <c r="U3" s="729"/>
      <c r="V3" s="333"/>
      <c r="W3" s="333"/>
      <c r="X3" s="681">
        <v>14</v>
      </c>
      <c r="Y3" s="681" t="s">
        <v>456</v>
      </c>
      <c r="Z3" s="681" t="s">
        <v>2</v>
      </c>
      <c r="AA3" s="681" t="s">
        <v>21</v>
      </c>
      <c r="AB3" s="681" t="s">
        <v>3</v>
      </c>
      <c r="AE3" s="53">
        <v>2</v>
      </c>
      <c r="AF3" s="75"/>
      <c r="AG3" s="78"/>
      <c r="AH3" s="58"/>
    </row>
    <row r="4" spans="1:34" ht="18.75" customHeight="1" thickBot="1">
      <c r="A4" s="848"/>
      <c r="B4" s="681"/>
      <c r="C4" s="681"/>
      <c r="D4" s="681"/>
      <c r="E4" s="681"/>
      <c r="F4" s="837">
        <f>$AE$28</f>
        <v>0</v>
      </c>
      <c r="G4" s="949"/>
      <c r="H4" s="3"/>
      <c r="I4" s="861"/>
      <c r="J4" s="3"/>
      <c r="K4" s="143"/>
      <c r="L4" s="542"/>
      <c r="M4" s="143"/>
      <c r="N4" s="143"/>
      <c r="O4" s="143"/>
      <c r="P4" s="143"/>
      <c r="Q4" s="143"/>
      <c r="R4" s="346"/>
      <c r="S4" s="520"/>
      <c r="T4" s="889"/>
      <c r="U4" s="26"/>
      <c r="V4" s="950"/>
      <c r="W4" s="843"/>
      <c r="X4" s="681"/>
      <c r="Y4" s="681"/>
      <c r="Z4" s="681"/>
      <c r="AA4" s="681"/>
      <c r="AB4" s="681"/>
      <c r="AE4" s="53">
        <v>3</v>
      </c>
      <c r="AF4" s="75"/>
      <c r="AG4" s="76"/>
      <c r="AH4" s="58"/>
    </row>
    <row r="5" spans="1:34" ht="18.75" customHeight="1" thickBot="1" thickTop="1">
      <c r="A5" s="848">
        <v>3</v>
      </c>
      <c r="B5" s="681" t="s">
        <v>392</v>
      </c>
      <c r="C5" s="681" t="s">
        <v>2</v>
      </c>
      <c r="D5" s="681" t="s">
        <v>19</v>
      </c>
      <c r="E5" s="681" t="s">
        <v>3</v>
      </c>
      <c r="F5" s="859"/>
      <c r="G5" s="889"/>
      <c r="H5" s="486"/>
      <c r="I5" s="487"/>
      <c r="J5" s="3"/>
      <c r="K5" s="143"/>
      <c r="L5" s="542"/>
      <c r="M5" s="143"/>
      <c r="N5" s="143"/>
      <c r="O5" s="143"/>
      <c r="P5" s="143"/>
      <c r="Q5" s="143"/>
      <c r="R5" s="346"/>
      <c r="S5" s="143"/>
      <c r="T5" s="485" t="s">
        <v>710</v>
      </c>
      <c r="U5" s="492"/>
      <c r="V5" s="860"/>
      <c r="W5" s="729"/>
      <c r="X5" s="681">
        <v>15</v>
      </c>
      <c r="Y5" s="681" t="s">
        <v>349</v>
      </c>
      <c r="Z5" s="681" t="s">
        <v>2</v>
      </c>
      <c r="AA5" s="681" t="s">
        <v>428</v>
      </c>
      <c r="AB5" s="681" t="s">
        <v>3</v>
      </c>
      <c r="AE5" s="53">
        <v>4</v>
      </c>
      <c r="AF5" s="75"/>
      <c r="AG5" s="78"/>
      <c r="AH5" s="58"/>
    </row>
    <row r="6" spans="1:34" ht="18.75" customHeight="1" thickBot="1" thickTop="1">
      <c r="A6" s="848"/>
      <c r="B6" s="681"/>
      <c r="C6" s="681"/>
      <c r="D6" s="681"/>
      <c r="E6" s="681"/>
      <c r="F6" s="485"/>
      <c r="G6" s="485" t="s">
        <v>707</v>
      </c>
      <c r="H6" s="330"/>
      <c r="I6" s="3"/>
      <c r="J6" s="859"/>
      <c r="K6" s="832"/>
      <c r="L6" s="522"/>
      <c r="M6" s="505"/>
      <c r="N6" s="330"/>
      <c r="O6" s="145"/>
      <c r="P6" s="145"/>
      <c r="Q6" s="146"/>
      <c r="R6" s="833"/>
      <c r="S6" s="332"/>
      <c r="T6" s="3"/>
      <c r="U6" s="3"/>
      <c r="V6" s="485" t="s">
        <v>709</v>
      </c>
      <c r="W6" s="487"/>
      <c r="X6" s="681"/>
      <c r="Y6" s="681"/>
      <c r="Z6" s="681"/>
      <c r="AA6" s="681"/>
      <c r="AB6" s="681"/>
      <c r="AE6" s="54">
        <v>5</v>
      </c>
      <c r="AF6" s="75"/>
      <c r="AG6" s="76"/>
      <c r="AH6" s="59"/>
    </row>
    <row r="7" spans="1:34" ht="18.75" customHeight="1" thickBot="1" thickTop="1">
      <c r="A7" s="848">
        <v>4</v>
      </c>
      <c r="B7" s="681" t="s">
        <v>365</v>
      </c>
      <c r="C7" s="681" t="s">
        <v>2</v>
      </c>
      <c r="D7" s="681" t="s">
        <v>27</v>
      </c>
      <c r="E7" s="681" t="s">
        <v>3</v>
      </c>
      <c r="F7" s="3"/>
      <c r="G7" s="3"/>
      <c r="H7" s="3"/>
      <c r="I7" s="3"/>
      <c r="J7" s="859"/>
      <c r="K7" s="892"/>
      <c r="L7" s="145"/>
      <c r="M7" s="146"/>
      <c r="N7" s="946"/>
      <c r="O7" s="145"/>
      <c r="P7" s="528"/>
      <c r="Q7" s="495"/>
      <c r="R7" s="832"/>
      <c r="S7" s="330"/>
      <c r="T7" s="505" t="s">
        <v>722</v>
      </c>
      <c r="U7" s="505"/>
      <c r="V7" s="505"/>
      <c r="W7" s="489"/>
      <c r="X7" s="681">
        <v>16</v>
      </c>
      <c r="Y7" s="681" t="s">
        <v>363</v>
      </c>
      <c r="Z7" s="681" t="s">
        <v>2</v>
      </c>
      <c r="AA7" s="681" t="s">
        <v>27</v>
      </c>
      <c r="AB7" s="681" t="s">
        <v>3</v>
      </c>
      <c r="AE7" s="55">
        <v>6</v>
      </c>
      <c r="AF7" s="81"/>
      <c r="AG7" s="74"/>
      <c r="AH7" s="60"/>
    </row>
    <row r="8" spans="1:34" ht="18.75" customHeight="1" thickBot="1" thickTop="1">
      <c r="A8" s="848"/>
      <c r="B8" s="681"/>
      <c r="C8" s="681"/>
      <c r="D8" s="681"/>
      <c r="E8" s="681"/>
      <c r="F8" s="8"/>
      <c r="G8" s="8"/>
      <c r="H8" s="837">
        <f>$AE$28</f>
        <v>0</v>
      </c>
      <c r="I8" s="840"/>
      <c r="J8" s="3"/>
      <c r="K8" s="146"/>
      <c r="L8" s="145"/>
      <c r="M8" s="146"/>
      <c r="N8" s="947"/>
      <c r="O8" s="145"/>
      <c r="P8" s="147"/>
      <c r="Q8" s="527"/>
      <c r="R8" s="145"/>
      <c r="S8" s="517"/>
      <c r="T8" s="832"/>
      <c r="U8" s="50"/>
      <c r="V8" s="3"/>
      <c r="W8" s="3"/>
      <c r="X8" s="681"/>
      <c r="Y8" s="681"/>
      <c r="Z8" s="681"/>
      <c r="AA8" s="681"/>
      <c r="AB8" s="681"/>
      <c r="AE8" s="53">
        <v>7</v>
      </c>
      <c r="AF8" s="75"/>
      <c r="AG8" s="79"/>
      <c r="AH8" s="58"/>
    </row>
    <row r="9" spans="1:34" ht="18.75" customHeight="1" thickBot="1" thickTop="1">
      <c r="A9" s="848">
        <v>5</v>
      </c>
      <c r="B9" s="681" t="s">
        <v>452</v>
      </c>
      <c r="C9" s="681" t="s">
        <v>2</v>
      </c>
      <c r="D9" s="681" t="s">
        <v>20</v>
      </c>
      <c r="E9" s="681" t="s">
        <v>3</v>
      </c>
      <c r="F9" s="25"/>
      <c r="G9" s="25"/>
      <c r="H9" s="859"/>
      <c r="I9" s="860"/>
      <c r="J9" s="486"/>
      <c r="K9" s="523"/>
      <c r="L9" s="145"/>
      <c r="M9" s="146"/>
      <c r="N9" s="947"/>
      <c r="O9" s="145"/>
      <c r="P9" s="147"/>
      <c r="Q9" s="330"/>
      <c r="R9" s="485" t="s">
        <v>724</v>
      </c>
      <c r="S9" s="541"/>
      <c r="T9" s="889"/>
      <c r="U9" s="339"/>
      <c r="V9" s="505" t="s">
        <v>717</v>
      </c>
      <c r="W9" s="489"/>
      <c r="X9" s="681">
        <v>17</v>
      </c>
      <c r="Y9" s="681" t="s">
        <v>457</v>
      </c>
      <c r="Z9" s="681" t="s">
        <v>2</v>
      </c>
      <c r="AA9" s="681" t="s">
        <v>22</v>
      </c>
      <c r="AB9" s="681" t="s">
        <v>3</v>
      </c>
      <c r="AE9" s="53">
        <v>8</v>
      </c>
      <c r="AF9" s="83"/>
      <c r="AG9" s="76"/>
      <c r="AH9" s="58"/>
    </row>
    <row r="10" spans="1:34" ht="18.75" customHeight="1" thickBot="1" thickTop="1">
      <c r="A10" s="848"/>
      <c r="B10" s="681"/>
      <c r="C10" s="681"/>
      <c r="D10" s="681"/>
      <c r="E10" s="681"/>
      <c r="F10" s="8"/>
      <c r="G10" s="936"/>
      <c r="H10" s="338"/>
      <c r="I10" s="860"/>
      <c r="J10" s="524"/>
      <c r="K10" s="145"/>
      <c r="L10" s="891">
        <f>$AE$28</f>
        <v>0</v>
      </c>
      <c r="M10" s="831"/>
      <c r="N10" s="947"/>
      <c r="O10" s="145"/>
      <c r="P10" s="833"/>
      <c r="Q10" s="873"/>
      <c r="R10" s="145"/>
      <c r="S10" s="146"/>
      <c r="T10" s="932"/>
      <c r="U10" s="493"/>
      <c r="V10" s="845"/>
      <c r="W10" s="3"/>
      <c r="X10" s="681"/>
      <c r="Y10" s="681"/>
      <c r="Z10" s="681"/>
      <c r="AA10" s="681"/>
      <c r="AB10" s="681"/>
      <c r="AE10" s="53">
        <v>9</v>
      </c>
      <c r="AF10" s="75"/>
      <c r="AG10" s="80"/>
      <c r="AH10" s="58"/>
    </row>
    <row r="11" spans="1:34" ht="18.75" customHeight="1" thickBot="1" thickTop="1">
      <c r="A11" s="848">
        <v>6</v>
      </c>
      <c r="B11" s="681" t="s">
        <v>42</v>
      </c>
      <c r="C11" s="681" t="s">
        <v>2</v>
      </c>
      <c r="D11" s="681" t="s">
        <v>41</v>
      </c>
      <c r="E11" s="681" t="s">
        <v>3</v>
      </c>
      <c r="F11" s="3"/>
      <c r="G11" s="948"/>
      <c r="H11" s="488"/>
      <c r="I11" s="485" t="s">
        <v>719</v>
      </c>
      <c r="J11" s="330"/>
      <c r="K11" s="145"/>
      <c r="L11" s="891"/>
      <c r="M11" s="831"/>
      <c r="N11" s="634"/>
      <c r="O11" s="633"/>
      <c r="P11" s="833"/>
      <c r="Q11" s="873"/>
      <c r="R11" s="145"/>
      <c r="S11" s="330"/>
      <c r="T11" s="330"/>
      <c r="U11" s="3"/>
      <c r="V11" s="945"/>
      <c r="W11" s="25"/>
      <c r="X11" s="681">
        <v>18</v>
      </c>
      <c r="Y11" s="681" t="s">
        <v>458</v>
      </c>
      <c r="Z11" s="681" t="s">
        <v>2</v>
      </c>
      <c r="AA11" s="681" t="s">
        <v>31</v>
      </c>
      <c r="AB11" s="681" t="s">
        <v>3</v>
      </c>
      <c r="AE11" s="348"/>
      <c r="AF11" s="75"/>
      <c r="AG11" s="80"/>
      <c r="AH11" s="349"/>
    </row>
    <row r="12" spans="1:34" ht="18.75" customHeight="1" thickTop="1">
      <c r="A12" s="848"/>
      <c r="B12" s="681"/>
      <c r="C12" s="681"/>
      <c r="D12" s="681"/>
      <c r="E12" s="681"/>
      <c r="F12" s="487"/>
      <c r="G12" s="485" t="s">
        <v>707</v>
      </c>
      <c r="H12" s="330"/>
      <c r="I12" s="330"/>
      <c r="J12" s="330"/>
      <c r="K12" s="145"/>
      <c r="L12" s="891"/>
      <c r="M12" s="830"/>
      <c r="N12" s="934" t="s">
        <v>721</v>
      </c>
      <c r="O12" s="597"/>
      <c r="P12" s="832"/>
      <c r="Q12" s="873"/>
      <c r="R12" s="145"/>
      <c r="S12" s="145"/>
      <c r="T12" s="3"/>
      <c r="U12" s="3"/>
      <c r="V12" s="3"/>
      <c r="W12" s="3"/>
      <c r="X12" s="681"/>
      <c r="Y12" s="681"/>
      <c r="Z12" s="681"/>
      <c r="AA12" s="681"/>
      <c r="AB12" s="681"/>
      <c r="AE12" s="348"/>
      <c r="AF12" s="75"/>
      <c r="AG12" s="80"/>
      <c r="AH12" s="349"/>
    </row>
    <row r="13" spans="1:34" ht="18.75" customHeight="1" thickBot="1">
      <c r="A13" s="848">
        <v>7</v>
      </c>
      <c r="B13" s="681" t="s">
        <v>453</v>
      </c>
      <c r="C13" s="681" t="s">
        <v>2</v>
      </c>
      <c r="D13" s="681" t="s">
        <v>21</v>
      </c>
      <c r="E13" s="681" t="s">
        <v>3</v>
      </c>
      <c r="F13" s="489"/>
      <c r="G13" s="489"/>
      <c r="H13" s="505"/>
      <c r="I13" s="505" t="s">
        <v>720</v>
      </c>
      <c r="J13" s="330"/>
      <c r="K13" s="145"/>
      <c r="L13" s="891"/>
      <c r="M13" s="830"/>
      <c r="N13" s="935"/>
      <c r="O13" s="527"/>
      <c r="P13" s="832"/>
      <c r="Q13" s="873"/>
      <c r="R13" s="145"/>
      <c r="S13" s="330"/>
      <c r="T13" s="330"/>
      <c r="U13" s="330"/>
      <c r="V13" s="3"/>
      <c r="W13" s="3"/>
      <c r="X13" s="681">
        <v>19</v>
      </c>
      <c r="Y13" s="681" t="s">
        <v>459</v>
      </c>
      <c r="Z13" s="681" t="s">
        <v>2</v>
      </c>
      <c r="AA13" s="681" t="s">
        <v>26</v>
      </c>
      <c r="AB13" s="681" t="s">
        <v>3</v>
      </c>
      <c r="AE13" s="54">
        <v>10</v>
      </c>
      <c r="AF13" s="75"/>
      <c r="AG13" s="76"/>
      <c r="AH13" s="59"/>
    </row>
    <row r="14" spans="1:34" ht="18.75" customHeight="1" thickTop="1">
      <c r="A14" s="848"/>
      <c r="B14" s="681"/>
      <c r="C14" s="681"/>
      <c r="D14" s="681"/>
      <c r="E14" s="681"/>
      <c r="F14" s="3"/>
      <c r="G14" s="3"/>
      <c r="H14" s="336">
        <f>$AE$28</f>
        <v>0</v>
      </c>
      <c r="I14" s="830"/>
      <c r="J14" s="490"/>
      <c r="K14" s="145"/>
      <c r="L14" s="145"/>
      <c r="M14" s="145"/>
      <c r="N14" s="935"/>
      <c r="O14" s="527"/>
      <c r="P14" s="145"/>
      <c r="Q14" s="145"/>
      <c r="R14" s="145"/>
      <c r="S14" s="145"/>
      <c r="T14" s="849"/>
      <c r="U14" s="8"/>
      <c r="V14" s="8"/>
      <c r="W14" s="8"/>
      <c r="X14" s="681"/>
      <c r="Y14" s="681"/>
      <c r="Z14" s="681"/>
      <c r="AA14" s="681"/>
      <c r="AB14" s="681"/>
      <c r="AE14" s="55">
        <v>11</v>
      </c>
      <c r="AF14" s="75"/>
      <c r="AG14" s="76"/>
      <c r="AH14" s="60"/>
    </row>
    <row r="15" spans="1:34" ht="18.75" customHeight="1" thickBot="1">
      <c r="A15" s="848">
        <v>8</v>
      </c>
      <c r="B15" s="681" t="s">
        <v>454</v>
      </c>
      <c r="C15" s="681" t="s">
        <v>2</v>
      </c>
      <c r="D15" s="681" t="s">
        <v>31</v>
      </c>
      <c r="E15" s="681" t="s">
        <v>3</v>
      </c>
      <c r="F15" s="505"/>
      <c r="G15" s="505" t="s">
        <v>712</v>
      </c>
      <c r="H15" s="336"/>
      <c r="I15" s="860"/>
      <c r="J15" s="507"/>
      <c r="K15" s="505" t="s">
        <v>708</v>
      </c>
      <c r="L15" s="145"/>
      <c r="M15" s="145"/>
      <c r="N15" s="543"/>
      <c r="O15" s="527"/>
      <c r="P15" s="145"/>
      <c r="Q15" s="330"/>
      <c r="R15" s="505"/>
      <c r="S15" s="330"/>
      <c r="T15" s="865"/>
      <c r="U15" s="873"/>
      <c r="V15" s="834"/>
      <c r="W15" s="834"/>
      <c r="X15" s="681">
        <v>20</v>
      </c>
      <c r="Y15" s="681" t="s">
        <v>313</v>
      </c>
      <c r="Z15" s="681" t="s">
        <v>2</v>
      </c>
      <c r="AA15" s="681" t="s">
        <v>41</v>
      </c>
      <c r="AB15" s="681" t="s">
        <v>3</v>
      </c>
      <c r="AE15" s="53">
        <v>12</v>
      </c>
      <c r="AF15" s="75"/>
      <c r="AG15" s="79"/>
      <c r="AH15" s="58"/>
    </row>
    <row r="16" spans="1:34" ht="18.75" customHeight="1" thickBot="1" thickTop="1">
      <c r="A16" s="848"/>
      <c r="B16" s="681"/>
      <c r="C16" s="681"/>
      <c r="D16" s="681"/>
      <c r="E16" s="681"/>
      <c r="F16" s="3"/>
      <c r="G16" s="845"/>
      <c r="H16" s="490"/>
      <c r="I16" s="861"/>
      <c r="J16" s="500">
        <f>$AE$28</f>
        <v>0</v>
      </c>
      <c r="K16" s="149"/>
      <c r="L16" s="543"/>
      <c r="M16" s="145"/>
      <c r="N16" s="543"/>
      <c r="O16" s="527"/>
      <c r="P16" s="145"/>
      <c r="Q16" s="145"/>
      <c r="R16" s="528"/>
      <c r="S16" s="495"/>
      <c r="T16" s="932"/>
      <c r="U16" s="920"/>
      <c r="V16" s="942"/>
      <c r="W16" s="843"/>
      <c r="X16" s="681"/>
      <c r="Y16" s="681"/>
      <c r="Z16" s="681"/>
      <c r="AA16" s="681"/>
      <c r="AB16" s="681"/>
      <c r="AE16" s="53">
        <v>13</v>
      </c>
      <c r="AF16" s="75"/>
      <c r="AG16" s="76"/>
      <c r="AH16" s="58"/>
    </row>
    <row r="17" spans="1:34" ht="18.75" customHeight="1" thickBot="1" thickTop="1">
      <c r="A17" s="848">
        <v>9</v>
      </c>
      <c r="B17" s="681" t="s">
        <v>374</v>
      </c>
      <c r="C17" s="681" t="s">
        <v>2</v>
      </c>
      <c r="D17" s="681" t="s">
        <v>29</v>
      </c>
      <c r="E17" s="681" t="s">
        <v>3</v>
      </c>
      <c r="F17" s="25"/>
      <c r="G17" s="940"/>
      <c r="H17" s="491"/>
      <c r="I17" s="485"/>
      <c r="J17" s="330"/>
      <c r="K17" s="149"/>
      <c r="L17" s="543"/>
      <c r="M17" s="873"/>
      <c r="N17" s="543"/>
      <c r="O17" s="527"/>
      <c r="P17" s="145"/>
      <c r="Q17" s="145"/>
      <c r="R17" s="147"/>
      <c r="S17" s="330"/>
      <c r="T17" s="330" t="s">
        <v>723</v>
      </c>
      <c r="U17" s="495"/>
      <c r="V17" s="943"/>
      <c r="W17" s="933"/>
      <c r="X17" s="681">
        <v>21</v>
      </c>
      <c r="Y17" s="681" t="s">
        <v>393</v>
      </c>
      <c r="Z17" s="681" t="s">
        <v>2</v>
      </c>
      <c r="AA17" s="681" t="s">
        <v>19</v>
      </c>
      <c r="AB17" s="681" t="s">
        <v>3</v>
      </c>
      <c r="AE17" s="53">
        <v>14</v>
      </c>
      <c r="AF17" s="76"/>
      <c r="AG17" s="76"/>
      <c r="AH17" s="58"/>
    </row>
    <row r="18" spans="1:34" ht="18.75" customHeight="1" thickBot="1" thickTop="1">
      <c r="A18" s="848"/>
      <c r="B18" s="681"/>
      <c r="C18" s="681"/>
      <c r="D18" s="681"/>
      <c r="E18" s="681"/>
      <c r="F18" s="3"/>
      <c r="G18" s="3"/>
      <c r="H18" s="336">
        <f>$AE$28</f>
        <v>0</v>
      </c>
      <c r="I18" s="50"/>
      <c r="J18" s="3"/>
      <c r="K18" s="845"/>
      <c r="L18" s="544"/>
      <c r="M18" s="944"/>
      <c r="N18" s="543"/>
      <c r="O18" s="527"/>
      <c r="P18" s="562"/>
      <c r="Q18" s="562"/>
      <c r="R18" s="482"/>
      <c r="S18" s="332"/>
      <c r="T18" s="3"/>
      <c r="U18" s="145"/>
      <c r="V18" s="485" t="s">
        <v>707</v>
      </c>
      <c r="W18" s="3"/>
      <c r="X18" s="681"/>
      <c r="Y18" s="681"/>
      <c r="Z18" s="681"/>
      <c r="AA18" s="681"/>
      <c r="AB18" s="681"/>
      <c r="AE18" s="54">
        <v>15</v>
      </c>
      <c r="AF18" s="75"/>
      <c r="AG18" s="76"/>
      <c r="AH18" s="59"/>
    </row>
    <row r="19" spans="1:34" ht="18.75" customHeight="1" thickBot="1" thickTop="1">
      <c r="A19" s="848">
        <v>10</v>
      </c>
      <c r="B19" s="681" t="s">
        <v>315</v>
      </c>
      <c r="C19" s="681" t="s">
        <v>2</v>
      </c>
      <c r="D19" s="681" t="s">
        <v>24</v>
      </c>
      <c r="E19" s="681" t="s">
        <v>3</v>
      </c>
      <c r="F19" s="25"/>
      <c r="G19" s="25"/>
      <c r="H19" s="337"/>
      <c r="I19" s="452"/>
      <c r="J19" s="330"/>
      <c r="K19" s="941"/>
      <c r="L19" s="330"/>
      <c r="M19" s="485" t="s">
        <v>784</v>
      </c>
      <c r="N19" s="145"/>
      <c r="O19" s="451"/>
      <c r="P19" s="635" t="s">
        <v>785</v>
      </c>
      <c r="Q19" s="330"/>
      <c r="R19" s="596"/>
      <c r="S19" s="330"/>
      <c r="T19" s="330" t="s">
        <v>707</v>
      </c>
      <c r="U19" s="330"/>
      <c r="V19" s="505"/>
      <c r="W19" s="489"/>
      <c r="X19" s="681">
        <v>22</v>
      </c>
      <c r="Y19" s="681" t="s">
        <v>576</v>
      </c>
      <c r="Z19" s="681" t="s">
        <v>2</v>
      </c>
      <c r="AA19" s="681" t="s">
        <v>25</v>
      </c>
      <c r="AB19" s="681" t="s">
        <v>3</v>
      </c>
      <c r="AE19" s="55">
        <v>16</v>
      </c>
      <c r="AF19" s="75"/>
      <c r="AG19" s="75"/>
      <c r="AH19" s="60"/>
    </row>
    <row r="20" spans="1:34" ht="18.75" customHeight="1" thickBot="1" thickTop="1">
      <c r="A20" s="848"/>
      <c r="B20" s="681"/>
      <c r="C20" s="681"/>
      <c r="D20" s="681"/>
      <c r="E20" s="681"/>
      <c r="F20" s="8"/>
      <c r="G20" s="8"/>
      <c r="H20" s="8"/>
      <c r="I20" s="840"/>
      <c r="J20" s="3"/>
      <c r="K20" s="344"/>
      <c r="L20" s="144"/>
      <c r="M20" s="144"/>
      <c r="N20" s="144"/>
      <c r="O20" s="144"/>
      <c r="P20" s="144"/>
      <c r="Q20" s="143"/>
      <c r="R20" s="626"/>
      <c r="S20" s="521"/>
      <c r="T20" s="864"/>
      <c r="U20" s="887"/>
      <c r="V20" s="3"/>
      <c r="W20" s="3"/>
      <c r="X20" s="681"/>
      <c r="Y20" s="681"/>
      <c r="Z20" s="681"/>
      <c r="AA20" s="681"/>
      <c r="AB20" s="681"/>
      <c r="AE20" s="53">
        <v>17</v>
      </c>
      <c r="AF20" s="157"/>
      <c r="AG20" s="79"/>
      <c r="AH20" s="58"/>
    </row>
    <row r="21" spans="1:34" ht="18.75" customHeight="1" thickTop="1">
      <c r="A21" s="848">
        <v>11</v>
      </c>
      <c r="B21" s="681" t="s">
        <v>455</v>
      </c>
      <c r="C21" s="681" t="s">
        <v>2</v>
      </c>
      <c r="D21" s="681" t="s">
        <v>40</v>
      </c>
      <c r="E21" s="681" t="s">
        <v>3</v>
      </c>
      <c r="F21" s="25"/>
      <c r="G21" s="25"/>
      <c r="H21" s="3"/>
      <c r="I21" s="860"/>
      <c r="J21" s="486"/>
      <c r="K21" s="525"/>
      <c r="L21" s="144"/>
      <c r="M21" s="144"/>
      <c r="N21" s="144"/>
      <c r="O21" s="144"/>
      <c r="P21" s="144"/>
      <c r="Q21" s="144"/>
      <c r="R21" s="485" t="s">
        <v>707</v>
      </c>
      <c r="S21" s="144"/>
      <c r="T21" s="865"/>
      <c r="U21" s="920"/>
      <c r="V21" s="25"/>
      <c r="W21" s="25"/>
      <c r="X21" s="681">
        <v>23</v>
      </c>
      <c r="Y21" s="681" t="s">
        <v>346</v>
      </c>
      <c r="Z21" s="681" t="s">
        <v>2</v>
      </c>
      <c r="AA21" s="681" t="s">
        <v>428</v>
      </c>
      <c r="AB21" s="681" t="s">
        <v>3</v>
      </c>
      <c r="AE21" s="53">
        <v>18</v>
      </c>
      <c r="AF21" s="75"/>
      <c r="AG21" s="76"/>
      <c r="AH21" s="58"/>
    </row>
    <row r="22" spans="1:34" ht="18.75" customHeight="1" thickBot="1">
      <c r="A22" s="848"/>
      <c r="B22" s="681"/>
      <c r="C22" s="681"/>
      <c r="D22" s="681"/>
      <c r="E22" s="681"/>
      <c r="F22" s="8"/>
      <c r="G22" s="936"/>
      <c r="H22" s="30"/>
      <c r="I22" s="860"/>
      <c r="J22" s="490"/>
      <c r="K22" s="143"/>
      <c r="L22" s="144"/>
      <c r="M22" s="144"/>
      <c r="N22" s="144"/>
      <c r="O22" s="144"/>
      <c r="P22" s="144"/>
      <c r="Q22" s="144"/>
      <c r="R22" s="144"/>
      <c r="S22" s="3"/>
      <c r="T22" s="925"/>
      <c r="U22" s="26"/>
      <c r="V22" s="938"/>
      <c r="W22" s="8"/>
      <c r="X22" s="681"/>
      <c r="Y22" s="681"/>
      <c r="Z22" s="681"/>
      <c r="AA22" s="681"/>
      <c r="AB22" s="681"/>
      <c r="AE22" s="54">
        <v>19</v>
      </c>
      <c r="AF22" s="75"/>
      <c r="AG22" s="80"/>
      <c r="AH22" s="59"/>
    </row>
    <row r="23" spans="1:34" ht="18.75" customHeight="1" thickBot="1" thickTop="1">
      <c r="A23" s="848">
        <v>12</v>
      </c>
      <c r="B23" s="681" t="s">
        <v>350</v>
      </c>
      <c r="C23" s="681" t="s">
        <v>2</v>
      </c>
      <c r="D23" s="681" t="s">
        <v>428</v>
      </c>
      <c r="E23" s="681" t="s">
        <v>3</v>
      </c>
      <c r="F23" s="489"/>
      <c r="G23" s="937"/>
      <c r="H23" s="486"/>
      <c r="I23" s="485" t="s">
        <v>721</v>
      </c>
      <c r="J23" s="2"/>
      <c r="K23" s="144"/>
      <c r="L23" s="144"/>
      <c r="M23" s="144"/>
      <c r="N23" s="144"/>
      <c r="O23" s="144"/>
      <c r="P23" s="144"/>
      <c r="Q23" s="144"/>
      <c r="R23" s="144"/>
      <c r="S23" s="144"/>
      <c r="T23" s="487"/>
      <c r="U23" s="492"/>
      <c r="V23" s="939"/>
      <c r="W23" s="3"/>
      <c r="X23" s="681">
        <v>24</v>
      </c>
      <c r="Y23" s="681" t="s">
        <v>460</v>
      </c>
      <c r="Z23" s="681" t="s">
        <v>2</v>
      </c>
      <c r="AA23" s="681" t="s">
        <v>40</v>
      </c>
      <c r="AB23" s="681" t="s">
        <v>3</v>
      </c>
      <c r="AE23" s="56"/>
      <c r="AF23" s="16"/>
      <c r="AG23" s="16"/>
      <c r="AH23" s="56"/>
    </row>
    <row r="24" spans="1:34" ht="18.75" customHeight="1" thickTop="1">
      <c r="A24" s="848"/>
      <c r="B24" s="681"/>
      <c r="C24" s="681"/>
      <c r="D24" s="681"/>
      <c r="E24" s="681"/>
      <c r="F24" s="2"/>
      <c r="G24" s="485" t="s">
        <v>708</v>
      </c>
      <c r="H24" s="2"/>
      <c r="I24" s="2"/>
      <c r="J24" s="2"/>
      <c r="K24" s="144"/>
      <c r="L24" s="144"/>
      <c r="M24" s="144"/>
      <c r="N24" s="144"/>
      <c r="O24" s="144"/>
      <c r="P24" s="144"/>
      <c r="Q24" s="144"/>
      <c r="R24" s="144"/>
      <c r="S24" s="144"/>
      <c r="T24" s="2"/>
      <c r="U24" s="2"/>
      <c r="V24" s="485" t="s">
        <v>708</v>
      </c>
      <c r="W24" s="487"/>
      <c r="X24" s="681"/>
      <c r="Y24" s="681"/>
      <c r="Z24" s="681"/>
      <c r="AA24" s="681"/>
      <c r="AB24" s="681"/>
      <c r="AE24" s="56"/>
      <c r="AF24" s="16"/>
      <c r="AG24" s="16"/>
      <c r="AH24" s="56"/>
    </row>
    <row r="25" spans="2:34" ht="13.5">
      <c r="B25" s="2"/>
      <c r="C25" s="2"/>
      <c r="D25" s="2"/>
      <c r="E25" s="2"/>
      <c r="F25" s="2"/>
      <c r="G25" s="2"/>
      <c r="H25" s="2"/>
      <c r="I25" s="2"/>
      <c r="J25" s="2"/>
      <c r="K25" s="144"/>
      <c r="L25" s="144"/>
      <c r="M25" s="144"/>
      <c r="N25" s="144"/>
      <c r="O25" s="144"/>
      <c r="P25" s="144"/>
      <c r="Q25" s="144"/>
      <c r="R25" s="144"/>
      <c r="S25" s="144"/>
      <c r="T25" s="2"/>
      <c r="U25" s="2"/>
      <c r="V25" s="2"/>
      <c r="W25" s="2"/>
      <c r="X25" s="3"/>
      <c r="Y25" s="3"/>
      <c r="Z25" s="3"/>
      <c r="AA25" s="3"/>
      <c r="AB25" s="3"/>
      <c r="AE25" s="56"/>
      <c r="AF25" s="16"/>
      <c r="AG25" s="16"/>
      <c r="AH25" s="56"/>
    </row>
    <row r="26" spans="2:34" ht="13.5">
      <c r="B26" s="2"/>
      <c r="C26" s="2"/>
      <c r="D26" s="2"/>
      <c r="E26" s="2"/>
      <c r="F26" s="2"/>
      <c r="G26" s="2"/>
      <c r="H26" s="2"/>
      <c r="I26" s="2"/>
      <c r="J26" s="2"/>
      <c r="K26" s="144"/>
      <c r="L26" s="144"/>
      <c r="M26" s="144"/>
      <c r="N26" s="144"/>
      <c r="O26" s="144"/>
      <c r="P26" s="144"/>
      <c r="Q26" s="144"/>
      <c r="R26" s="144"/>
      <c r="S26" s="144"/>
      <c r="T26" s="2"/>
      <c r="U26" s="2"/>
      <c r="V26" s="2"/>
      <c r="W26" s="2"/>
      <c r="X26" s="3"/>
      <c r="Y26" s="3"/>
      <c r="Z26" s="3"/>
      <c r="AA26" s="3"/>
      <c r="AB26" s="3"/>
      <c r="AE26" s="56"/>
      <c r="AF26" s="16"/>
      <c r="AG26" s="16"/>
      <c r="AH26" s="56"/>
    </row>
    <row r="27" spans="2:34" ht="14.25" thickBot="1">
      <c r="B27" s="2"/>
      <c r="C27" s="2"/>
      <c r="D27" s="2"/>
      <c r="E27" s="2"/>
      <c r="F27" s="2"/>
      <c r="G27" s="2"/>
      <c r="H27" s="2"/>
      <c r="I27" s="2"/>
      <c r="J27" s="2"/>
      <c r="K27" s="144"/>
      <c r="L27" s="144"/>
      <c r="M27" s="144"/>
      <c r="N27" s="144"/>
      <c r="O27" s="144"/>
      <c r="P27" s="144"/>
      <c r="Q27" s="144"/>
      <c r="R27" s="144"/>
      <c r="S27" s="144"/>
      <c r="T27" s="2"/>
      <c r="U27" s="2"/>
      <c r="V27" s="2"/>
      <c r="W27" s="2"/>
      <c r="X27" s="3"/>
      <c r="Z27" s="3"/>
      <c r="AA27" s="3"/>
      <c r="AB27" s="3"/>
      <c r="AE27" s="56"/>
      <c r="AF27" s="16"/>
      <c r="AG27" s="16"/>
      <c r="AH27" s="56"/>
    </row>
    <row r="28" spans="2:34" ht="19.5" thickBot="1">
      <c r="B28" s="2"/>
      <c r="C28" s="2"/>
      <c r="D28" s="2"/>
      <c r="E28" s="2"/>
      <c r="F28" s="23" t="s">
        <v>11</v>
      </c>
      <c r="G28" s="23"/>
      <c r="H28" s="2"/>
      <c r="I28" s="2"/>
      <c r="J28" s="2"/>
      <c r="K28" s="144"/>
      <c r="L28" s="144"/>
      <c r="M28" s="144"/>
      <c r="N28" s="144"/>
      <c r="O28" s="144"/>
      <c r="P28" s="144"/>
      <c r="Q28" s="144"/>
      <c r="R28" s="144"/>
      <c r="S28" s="144"/>
      <c r="T28" s="2"/>
      <c r="U28" s="2"/>
      <c r="V28" s="2"/>
      <c r="W28" s="2"/>
      <c r="X28" s="3"/>
      <c r="Y28" s="3"/>
      <c r="Z28" s="3"/>
      <c r="AA28" s="3"/>
      <c r="AB28" s="3"/>
      <c r="AE28" s="51"/>
      <c r="AF28" s="16" t="s">
        <v>12</v>
      </c>
      <c r="AG28" s="16"/>
      <c r="AH28" s="56"/>
    </row>
    <row r="29" spans="2:34" ht="13.5">
      <c r="B29" s="2"/>
      <c r="C29" s="2"/>
      <c r="D29" s="2"/>
      <c r="E29" s="2"/>
      <c r="F29" s="2"/>
      <c r="G29" s="2"/>
      <c r="H29" s="2"/>
      <c r="I29" s="2"/>
      <c r="J29" s="2"/>
      <c r="K29" s="144"/>
      <c r="L29" s="144"/>
      <c r="M29" s="144"/>
      <c r="N29" s="144"/>
      <c r="O29" s="144"/>
      <c r="P29" s="144"/>
      <c r="Q29" s="144"/>
      <c r="R29" s="144"/>
      <c r="S29" s="144"/>
      <c r="T29" s="2"/>
      <c r="U29" s="2"/>
      <c r="V29" s="2"/>
      <c r="W29" s="2"/>
      <c r="X29" s="3"/>
      <c r="Y29" s="3"/>
      <c r="Z29" s="3"/>
      <c r="AA29" s="3"/>
      <c r="AB29" s="3"/>
      <c r="AE29" s="56"/>
      <c r="AF29" s="16"/>
      <c r="AG29" s="16"/>
      <c r="AH29" s="56"/>
    </row>
    <row r="30" spans="2:34" ht="13.5">
      <c r="B30" s="2"/>
      <c r="C30" s="2"/>
      <c r="D30" s="2"/>
      <c r="E30" s="2"/>
      <c r="F30" s="2"/>
      <c r="G30" s="2"/>
      <c r="H30" s="2"/>
      <c r="I30" s="2"/>
      <c r="J30" s="2"/>
      <c r="K30" s="144"/>
      <c r="L30" s="144"/>
      <c r="M30" s="144"/>
      <c r="N30" s="144"/>
      <c r="O30" s="144"/>
      <c r="P30" s="144"/>
      <c r="Q30" s="144"/>
      <c r="R30" s="144"/>
      <c r="S30" s="144"/>
      <c r="T30" s="2"/>
      <c r="U30" s="2"/>
      <c r="V30" s="2"/>
      <c r="W30" s="2"/>
      <c r="X30" s="3"/>
      <c r="Y30" s="3"/>
      <c r="Z30" s="3"/>
      <c r="AA30" s="3"/>
      <c r="AB30" s="3"/>
      <c r="AE30" s="56"/>
      <c r="AF30" s="16"/>
      <c r="AG30" s="16"/>
      <c r="AH30" s="56"/>
    </row>
    <row r="31" spans="24:28" ht="13.5">
      <c r="X31" s="7"/>
      <c r="Y31" s="7"/>
      <c r="Z31" s="7"/>
      <c r="AA31" s="7"/>
      <c r="AB31" s="7"/>
    </row>
    <row r="32" spans="2:28" ht="14.25" thickBot="1">
      <c r="B32" s="901" t="s">
        <v>318</v>
      </c>
      <c r="C32" s="829" t="s">
        <v>2</v>
      </c>
      <c r="D32" s="829" t="s">
        <v>24</v>
      </c>
      <c r="E32" s="829" t="s">
        <v>3</v>
      </c>
      <c r="H32" s="204" t="s">
        <v>710</v>
      </c>
      <c r="X32" s="7"/>
      <c r="Y32" s="7"/>
      <c r="Z32" s="7"/>
      <c r="AA32" s="7"/>
      <c r="AB32" s="7"/>
    </row>
    <row r="33" spans="2:28" ht="14.25" thickTop="1">
      <c r="B33" s="901"/>
      <c r="C33" s="829"/>
      <c r="D33" s="829"/>
      <c r="E33" s="829"/>
      <c r="F33" s="498"/>
      <c r="G33" s="498"/>
      <c r="H33" s="498"/>
      <c r="I33" s="608"/>
      <c r="J33" s="16"/>
      <c r="K33" s="149"/>
      <c r="L33" s="149"/>
      <c r="M33" s="149"/>
      <c r="N33" s="149"/>
      <c r="O33" s="149"/>
      <c r="P33" s="149"/>
      <c r="X33" s="7"/>
      <c r="Y33" s="7"/>
      <c r="Z33" s="7"/>
      <c r="AA33" s="7"/>
      <c r="AB33" s="7"/>
    </row>
    <row r="34" spans="2:28" ht="14.25" thickBot="1">
      <c r="B34" s="2"/>
      <c r="D34" s="43"/>
      <c r="F34" s="16"/>
      <c r="G34" s="16"/>
      <c r="H34" s="16"/>
      <c r="I34" s="603"/>
      <c r="J34" s="610"/>
      <c r="K34" s="620"/>
      <c r="L34" s="149"/>
      <c r="M34" s="149"/>
      <c r="N34" s="149"/>
      <c r="O34" s="149"/>
      <c r="P34" s="149"/>
      <c r="X34" s="7"/>
      <c r="Y34" s="7"/>
      <c r="Z34" s="7"/>
      <c r="AA34" s="7"/>
      <c r="AB34" s="7"/>
    </row>
    <row r="35" spans="2:28" ht="14.25" thickTop="1">
      <c r="B35" s="2"/>
      <c r="D35" s="43"/>
      <c r="F35" s="16"/>
      <c r="G35" s="16"/>
      <c r="H35" s="16"/>
      <c r="I35" s="28"/>
      <c r="J35" s="48"/>
      <c r="K35" s="149"/>
      <c r="L35" s="149"/>
      <c r="M35" s="149"/>
      <c r="N35" s="149"/>
      <c r="O35" s="149"/>
      <c r="P35" s="149"/>
      <c r="X35" s="7"/>
      <c r="Y35" s="7"/>
      <c r="Z35" s="7"/>
      <c r="AA35" s="7"/>
      <c r="AB35" s="7"/>
    </row>
    <row r="36" spans="2:28" ht="13.5">
      <c r="B36" s="901" t="s">
        <v>363</v>
      </c>
      <c r="C36" s="829" t="s">
        <v>2</v>
      </c>
      <c r="D36" s="829" t="s">
        <v>27</v>
      </c>
      <c r="E36" s="829" t="s">
        <v>3</v>
      </c>
      <c r="F36" s="13"/>
      <c r="G36" s="13"/>
      <c r="H36" s="13"/>
      <c r="I36" s="22"/>
      <c r="J36" s="16"/>
      <c r="K36" s="149"/>
      <c r="L36" s="149"/>
      <c r="M36" s="149"/>
      <c r="N36" s="149"/>
      <c r="O36" s="149"/>
      <c r="P36" s="149"/>
      <c r="X36" s="7"/>
      <c r="Y36" s="7"/>
      <c r="Z36" s="7"/>
      <c r="AA36" s="7"/>
      <c r="AB36" s="7"/>
    </row>
    <row r="37" spans="2:5" ht="13.5">
      <c r="B37" s="901"/>
      <c r="C37" s="829"/>
      <c r="D37" s="829"/>
      <c r="E37" s="829"/>
    </row>
    <row r="38" spans="3:5" ht="13.5">
      <c r="C38" s="24"/>
      <c r="D38" s="20"/>
      <c r="E38" s="24"/>
    </row>
    <row r="39" spans="3:5" ht="13.5">
      <c r="C39" s="24"/>
      <c r="D39" s="20"/>
      <c r="E39" s="24"/>
    </row>
    <row r="41" spans="2:28" ht="13.5">
      <c r="B41" s="13" t="s">
        <v>15</v>
      </c>
      <c r="C41" s="13" t="s">
        <v>453</v>
      </c>
      <c r="D41" s="13"/>
      <c r="E41" s="13"/>
      <c r="F41" s="13"/>
      <c r="G41" s="13"/>
      <c r="H41" s="13"/>
      <c r="I41" s="13" t="s">
        <v>836</v>
      </c>
      <c r="J41" s="69"/>
      <c r="K41" s="69"/>
      <c r="L41" s="69"/>
      <c r="M41" s="69"/>
      <c r="N41" s="151"/>
      <c r="P41" s="13" t="s">
        <v>66</v>
      </c>
      <c r="Q41" s="150"/>
      <c r="R41" s="150"/>
      <c r="S41" s="69"/>
      <c r="T41" s="69"/>
      <c r="U41" s="69" t="s">
        <v>576</v>
      </c>
      <c r="V41" s="69"/>
      <c r="W41" s="69"/>
      <c r="X41" s="69"/>
      <c r="Y41" s="69" t="s">
        <v>841</v>
      </c>
      <c r="Z41" s="18"/>
      <c r="AA41" s="14"/>
      <c r="AB41" s="14"/>
    </row>
    <row r="42" spans="2:28" ht="13.5">
      <c r="B42" s="16"/>
      <c r="C42" s="16"/>
      <c r="D42" s="16"/>
      <c r="E42" s="16"/>
      <c r="F42" s="16"/>
      <c r="G42" s="16"/>
      <c r="H42" s="16"/>
      <c r="I42" s="16"/>
      <c r="J42" s="17"/>
      <c r="K42" s="152"/>
      <c r="L42" s="152"/>
      <c r="M42" s="152"/>
      <c r="N42" s="152"/>
      <c r="P42" s="1"/>
      <c r="S42" s="149"/>
      <c r="T42" s="16"/>
      <c r="U42" s="16"/>
      <c r="V42" s="16"/>
      <c r="W42" s="16"/>
      <c r="X42" s="16"/>
      <c r="Y42" s="17"/>
      <c r="Z42" s="49"/>
      <c r="AA42" s="17"/>
      <c r="AB42" s="17"/>
    </row>
    <row r="43" spans="2:28" ht="13.5">
      <c r="B43" s="16"/>
      <c r="C43" s="16"/>
      <c r="D43" s="16"/>
      <c r="E43" s="16"/>
      <c r="F43" s="16"/>
      <c r="G43" s="16"/>
      <c r="H43" s="16"/>
      <c r="I43" s="16"/>
      <c r="J43" s="17"/>
      <c r="K43" s="152"/>
      <c r="L43" s="152"/>
      <c r="M43" s="152"/>
      <c r="N43" s="152"/>
      <c r="P43" s="1"/>
      <c r="S43" s="149"/>
      <c r="T43" s="16"/>
      <c r="U43" s="16"/>
      <c r="V43" s="16"/>
      <c r="W43" s="16"/>
      <c r="X43" s="16"/>
      <c r="Y43" s="17"/>
      <c r="Z43" s="49"/>
      <c r="AA43" s="17"/>
      <c r="AB43" s="17"/>
    </row>
    <row r="44" spans="10:29" ht="13.5">
      <c r="J44" s="15"/>
      <c r="K44" s="153"/>
      <c r="L44" s="153"/>
      <c r="M44" s="153"/>
      <c r="P44" s="1"/>
      <c r="AA44" s="15"/>
      <c r="AB44" s="15"/>
      <c r="AC44" s="15"/>
    </row>
    <row r="45" spans="2:28" ht="13.5">
      <c r="B45" s="13" t="s">
        <v>16</v>
      </c>
      <c r="C45" s="13" t="s">
        <v>318</v>
      </c>
      <c r="D45" s="13"/>
      <c r="E45" s="13"/>
      <c r="F45" s="13"/>
      <c r="G45" s="13"/>
      <c r="H45" s="13"/>
      <c r="I45" s="13" t="s">
        <v>842</v>
      </c>
      <c r="J45" s="69"/>
      <c r="K45" s="69"/>
      <c r="L45" s="69"/>
      <c r="M45" s="69"/>
      <c r="N45" s="151"/>
      <c r="P45" s="13" t="s">
        <v>67</v>
      </c>
      <c r="Q45" s="150"/>
      <c r="R45" s="150"/>
      <c r="S45" s="69"/>
      <c r="T45" s="69"/>
      <c r="U45" s="69" t="s">
        <v>363</v>
      </c>
      <c r="V45" s="69"/>
      <c r="W45" s="69"/>
      <c r="X45" s="69"/>
      <c r="Y45" s="69" t="s">
        <v>843</v>
      </c>
      <c r="Z45" s="18"/>
      <c r="AA45" s="14"/>
      <c r="AB45" s="14"/>
    </row>
  </sheetData>
  <sheetProtection/>
  <mergeCells count="164">
    <mergeCell ref="A1:A2"/>
    <mergeCell ref="B1:B2"/>
    <mergeCell ref="C1:C2"/>
    <mergeCell ref="D1:D2"/>
    <mergeCell ref="E1:E2"/>
    <mergeCell ref="H2:H3"/>
    <mergeCell ref="A3:A4"/>
    <mergeCell ref="B3:B4"/>
    <mergeCell ref="C3:C4"/>
    <mergeCell ref="D3:D4"/>
    <mergeCell ref="Y1:Y2"/>
    <mergeCell ref="Z1:Z2"/>
    <mergeCell ref="AA1:AA2"/>
    <mergeCell ref="AB1:AB2"/>
    <mergeCell ref="U2:U3"/>
    <mergeCell ref="Y3:Y4"/>
    <mergeCell ref="Z3:Z4"/>
    <mergeCell ref="AA3:AA4"/>
    <mergeCell ref="E3:E4"/>
    <mergeCell ref="X3:X4"/>
    <mergeCell ref="I2:I4"/>
    <mergeCell ref="T2:T4"/>
    <mergeCell ref="X1:X2"/>
    <mergeCell ref="AB3:AB4"/>
    <mergeCell ref="F4:F5"/>
    <mergeCell ref="G4:G5"/>
    <mergeCell ref="V4:V5"/>
    <mergeCell ref="W4:W5"/>
    <mergeCell ref="AB5:AB6"/>
    <mergeCell ref="D7:D8"/>
    <mergeCell ref="E7:E8"/>
    <mergeCell ref="D5:D6"/>
    <mergeCell ref="E5:E6"/>
    <mergeCell ref="X5:X6"/>
    <mergeCell ref="I8:I10"/>
    <mergeCell ref="AB7:AB8"/>
    <mergeCell ref="X9:X10"/>
    <mergeCell ref="Y9:Y10"/>
    <mergeCell ref="A5:A6"/>
    <mergeCell ref="X7:X8"/>
    <mergeCell ref="Y7:Y8"/>
    <mergeCell ref="Y5:Y6"/>
    <mergeCell ref="Z5:Z6"/>
    <mergeCell ref="AA5:AA6"/>
    <mergeCell ref="B5:B6"/>
    <mergeCell ref="C5:C6"/>
    <mergeCell ref="T8:T10"/>
    <mergeCell ref="G10:G11"/>
    <mergeCell ref="AB9:AB10"/>
    <mergeCell ref="AA11:AA12"/>
    <mergeCell ref="AB11:AB12"/>
    <mergeCell ref="D9:D10"/>
    <mergeCell ref="E9:E10"/>
    <mergeCell ref="AA7:AA8"/>
    <mergeCell ref="L10:L13"/>
    <mergeCell ref="M10:M13"/>
    <mergeCell ref="P10:P13"/>
    <mergeCell ref="Q10:Q13"/>
    <mergeCell ref="Z11:Z12"/>
    <mergeCell ref="J6:J7"/>
    <mergeCell ref="K6:K7"/>
    <mergeCell ref="AA9:AA10"/>
    <mergeCell ref="Z7:Z8"/>
    <mergeCell ref="H8:H9"/>
    <mergeCell ref="V10:V11"/>
    <mergeCell ref="Y11:Y12"/>
    <mergeCell ref="N7:N10"/>
    <mergeCell ref="Z9:Z10"/>
    <mergeCell ref="R6:R7"/>
    <mergeCell ref="C15:C16"/>
    <mergeCell ref="A15:A16"/>
    <mergeCell ref="B15:B16"/>
    <mergeCell ref="A7:A8"/>
    <mergeCell ref="B7:B8"/>
    <mergeCell ref="C7:C8"/>
    <mergeCell ref="A9:A10"/>
    <mergeCell ref="B9:B10"/>
    <mergeCell ref="C9:C10"/>
    <mergeCell ref="D15:D16"/>
    <mergeCell ref="E15:E16"/>
    <mergeCell ref="X13:X14"/>
    <mergeCell ref="Y13:Y14"/>
    <mergeCell ref="U15:U16"/>
    <mergeCell ref="A13:A14"/>
    <mergeCell ref="B13:B14"/>
    <mergeCell ref="C13:C14"/>
    <mergeCell ref="D13:D14"/>
    <mergeCell ref="E13:E14"/>
    <mergeCell ref="AB13:AB14"/>
    <mergeCell ref="AB15:AB16"/>
    <mergeCell ref="AB17:AB18"/>
    <mergeCell ref="W16:W17"/>
    <mergeCell ref="Y17:Y18"/>
    <mergeCell ref="Z17:Z18"/>
    <mergeCell ref="Z15:Z16"/>
    <mergeCell ref="V16:V17"/>
    <mergeCell ref="I14:I16"/>
    <mergeCell ref="M17:M18"/>
    <mergeCell ref="AA15:AA16"/>
    <mergeCell ref="Z13:Z14"/>
    <mergeCell ref="AA13:AA14"/>
    <mergeCell ref="AA17:AA18"/>
    <mergeCell ref="Y15:Y16"/>
    <mergeCell ref="T14:T16"/>
    <mergeCell ref="X17:X18"/>
    <mergeCell ref="G16:G17"/>
    <mergeCell ref="A17:A18"/>
    <mergeCell ref="B17:B18"/>
    <mergeCell ref="V15:W15"/>
    <mergeCell ref="X15:X16"/>
    <mergeCell ref="B19:B20"/>
    <mergeCell ref="C19:C20"/>
    <mergeCell ref="D19:D20"/>
    <mergeCell ref="E19:E20"/>
    <mergeCell ref="K18:K19"/>
    <mergeCell ref="C17:C18"/>
    <mergeCell ref="D17:D18"/>
    <mergeCell ref="E17:E18"/>
    <mergeCell ref="A21:A22"/>
    <mergeCell ref="B21:B22"/>
    <mergeCell ref="C21:C22"/>
    <mergeCell ref="D21:D22"/>
    <mergeCell ref="E21:E22"/>
    <mergeCell ref="X21:X22"/>
    <mergeCell ref="T20:T22"/>
    <mergeCell ref="X19:X20"/>
    <mergeCell ref="U20:U21"/>
    <mergeCell ref="A19:A20"/>
    <mergeCell ref="A23:A24"/>
    <mergeCell ref="B23:B24"/>
    <mergeCell ref="C23:C24"/>
    <mergeCell ref="D23:D24"/>
    <mergeCell ref="E23:E24"/>
    <mergeCell ref="X23:X24"/>
    <mergeCell ref="E32:E33"/>
    <mergeCell ref="Z21:Z22"/>
    <mergeCell ref="AA21:AA22"/>
    <mergeCell ref="Y23:Y24"/>
    <mergeCell ref="G22:G23"/>
    <mergeCell ref="V22:V23"/>
    <mergeCell ref="I20:I22"/>
    <mergeCell ref="Y19:Y20"/>
    <mergeCell ref="Z19:Z20"/>
    <mergeCell ref="B36:B37"/>
    <mergeCell ref="C36:C37"/>
    <mergeCell ref="D36:D37"/>
    <mergeCell ref="E36:E37"/>
    <mergeCell ref="B32:B33"/>
    <mergeCell ref="C32:C33"/>
    <mergeCell ref="D32:D33"/>
    <mergeCell ref="A11:A12"/>
    <mergeCell ref="B11:B12"/>
    <mergeCell ref="C11:C12"/>
    <mergeCell ref="D11:D12"/>
    <mergeCell ref="E11:E12"/>
    <mergeCell ref="X11:X12"/>
    <mergeCell ref="N12:N14"/>
    <mergeCell ref="Z23:Z24"/>
    <mergeCell ref="AA23:AA24"/>
    <mergeCell ref="AB23:AB24"/>
    <mergeCell ref="AB19:AB20"/>
    <mergeCell ref="Y21:Y22"/>
    <mergeCell ref="AB21:AB22"/>
    <mergeCell ref="AA19:AA20"/>
  </mergeCells>
  <printOptions horizontalCentered="1"/>
  <pageMargins left="0" right="0.009895833333333333" top="1.1811023622047245" bottom="0.984251968503937" header="0.5118110236220472" footer="0.5118110236220472"/>
  <pageSetup horizontalDpi="300" verticalDpi="300" orientation="portrait" paperSize="9" scale="95" r:id="rId2"/>
  <headerFooter scaleWithDoc="0" alignWithMargins="0">
    <oddHeader>&amp;L&amp;"ＭＳ Ｐ明朝,太字"&amp;14 男６０kg級（第１試合場）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N14"/>
  <sheetViews>
    <sheetView showGridLines="0" workbookViewId="0" topLeftCell="A1">
      <selection activeCell="Q30" sqref="Q30"/>
    </sheetView>
  </sheetViews>
  <sheetFormatPr defaultColWidth="9.00390625" defaultRowHeight="13.5"/>
  <cols>
    <col min="1" max="1" width="2.375" style="0" customWidth="1"/>
    <col min="2" max="2" width="9.875" style="0" customWidth="1"/>
    <col min="3" max="3" width="9.125" style="0" customWidth="1"/>
    <col min="4" max="7" width="10.625" style="0" customWidth="1"/>
    <col min="12" max="12" width="4.625" style="0" customWidth="1"/>
  </cols>
  <sheetData>
    <row r="1" ht="14.25" thickBot="1"/>
    <row r="2" spans="1:14" ht="24.75" customHeight="1" thickBot="1">
      <c r="A2" s="121"/>
      <c r="B2" s="211" t="s">
        <v>70</v>
      </c>
      <c r="C2" s="212" t="s">
        <v>69</v>
      </c>
      <c r="D2" s="213" t="s">
        <v>38</v>
      </c>
      <c r="E2" s="214" t="s">
        <v>37</v>
      </c>
      <c r="F2" s="214" t="s">
        <v>410</v>
      </c>
      <c r="G2" s="215" t="s">
        <v>411</v>
      </c>
      <c r="H2" s="216" t="s">
        <v>56</v>
      </c>
      <c r="I2" s="217" t="s">
        <v>57</v>
      </c>
      <c r="J2" s="218" t="s">
        <v>58</v>
      </c>
      <c r="L2" s="158" t="s">
        <v>68</v>
      </c>
      <c r="M2" s="120" t="s">
        <v>524</v>
      </c>
      <c r="N2" s="120" t="s">
        <v>525</v>
      </c>
    </row>
    <row r="3" spans="1:14" ht="25.5" customHeight="1" thickTop="1">
      <c r="A3" s="121">
        <v>1</v>
      </c>
      <c r="B3" s="219" t="s">
        <v>795</v>
      </c>
      <c r="C3" s="220" t="s">
        <v>21</v>
      </c>
      <c r="D3" s="221"/>
      <c r="E3" s="581" t="s">
        <v>747</v>
      </c>
      <c r="F3" s="581" t="s">
        <v>750</v>
      </c>
      <c r="G3" s="582" t="s">
        <v>765</v>
      </c>
      <c r="H3" s="612" t="s">
        <v>696</v>
      </c>
      <c r="I3" s="222">
        <v>2</v>
      </c>
      <c r="J3" s="223">
        <v>1</v>
      </c>
      <c r="L3" s="102"/>
      <c r="M3" s="102"/>
      <c r="N3" s="102"/>
    </row>
    <row r="4" spans="1:14" ht="25.5" customHeight="1">
      <c r="A4" s="121">
        <v>2</v>
      </c>
      <c r="B4" s="44" t="s">
        <v>798</v>
      </c>
      <c r="C4" s="224" t="s">
        <v>18</v>
      </c>
      <c r="D4" s="225" t="s">
        <v>733</v>
      </c>
      <c r="E4" s="226"/>
      <c r="F4" s="227" t="s">
        <v>749</v>
      </c>
      <c r="G4" s="583" t="s">
        <v>750</v>
      </c>
      <c r="H4" s="617" t="s">
        <v>698</v>
      </c>
      <c r="I4" s="227">
        <v>1</v>
      </c>
      <c r="J4" s="228">
        <v>2</v>
      </c>
      <c r="L4" s="102"/>
      <c r="M4" s="102"/>
      <c r="N4" s="102"/>
    </row>
    <row r="5" spans="1:14" ht="25.5" customHeight="1">
      <c r="A5" s="121">
        <v>3</v>
      </c>
      <c r="B5" s="44" t="s">
        <v>410</v>
      </c>
      <c r="C5" s="224" t="s">
        <v>23</v>
      </c>
      <c r="D5" s="225" t="s">
        <v>733</v>
      </c>
      <c r="E5" s="583" t="s">
        <v>748</v>
      </c>
      <c r="F5" s="226"/>
      <c r="G5" s="594" t="s">
        <v>733</v>
      </c>
      <c r="H5" s="618"/>
      <c r="I5" s="230"/>
      <c r="J5" s="231"/>
      <c r="L5" s="102"/>
      <c r="M5" s="102"/>
      <c r="N5" s="102"/>
    </row>
    <row r="6" spans="1:14" ht="25.5" customHeight="1" thickBot="1">
      <c r="A6" s="121">
        <v>4</v>
      </c>
      <c r="B6" s="45" t="s">
        <v>411</v>
      </c>
      <c r="C6" s="232" t="s">
        <v>23</v>
      </c>
      <c r="D6" s="233" t="s">
        <v>749</v>
      </c>
      <c r="E6" s="234" t="s">
        <v>733</v>
      </c>
      <c r="F6" s="593" t="s">
        <v>771</v>
      </c>
      <c r="G6" s="235"/>
      <c r="H6" s="619" t="s">
        <v>685</v>
      </c>
      <c r="I6" s="236">
        <v>0</v>
      </c>
      <c r="J6" s="237">
        <v>3</v>
      </c>
      <c r="L6" s="102"/>
      <c r="M6" s="102"/>
      <c r="N6" s="158"/>
    </row>
    <row r="10" spans="2:11" ht="13.5">
      <c r="B10" s="13" t="s">
        <v>81</v>
      </c>
      <c r="C10" s="851" t="s">
        <v>796</v>
      </c>
      <c r="D10" s="851"/>
      <c r="E10" s="13" t="s">
        <v>797</v>
      </c>
      <c r="F10" s="13"/>
      <c r="G10" s="64"/>
      <c r="H10" s="7"/>
      <c r="I10" s="16"/>
      <c r="J10" s="16"/>
      <c r="K10" s="17"/>
    </row>
    <row r="11" spans="2:11" ht="13.5">
      <c r="B11" s="16"/>
      <c r="C11" s="16"/>
      <c r="D11" s="7"/>
      <c r="E11" s="16"/>
      <c r="F11" s="16"/>
      <c r="G11" s="16"/>
      <c r="H11" s="7"/>
      <c r="I11" s="16"/>
      <c r="J11" s="16"/>
      <c r="K11" s="17"/>
    </row>
    <row r="12" spans="2:11" ht="13.5">
      <c r="B12" s="13" t="s">
        <v>62</v>
      </c>
      <c r="C12" s="851" t="s">
        <v>798</v>
      </c>
      <c r="D12" s="851"/>
      <c r="E12" s="13" t="s">
        <v>799</v>
      </c>
      <c r="F12" s="13"/>
      <c r="G12" s="16"/>
      <c r="H12" s="7"/>
      <c r="I12" s="16"/>
      <c r="J12" s="16"/>
      <c r="K12" s="17"/>
    </row>
    <row r="13" spans="2:11" ht="13.5">
      <c r="B13" s="1"/>
      <c r="C13" s="1"/>
      <c r="D13" s="1"/>
      <c r="E13" s="1"/>
      <c r="F13" s="1"/>
      <c r="G13" s="16"/>
      <c r="H13" s="16"/>
      <c r="I13" s="16"/>
      <c r="J13" s="16"/>
      <c r="K13" s="16"/>
    </row>
    <row r="14" spans="2:6" ht="13.5">
      <c r="B14" s="13" t="s">
        <v>63</v>
      </c>
      <c r="C14" s="851" t="s">
        <v>800</v>
      </c>
      <c r="D14" s="851"/>
      <c r="E14" s="13" t="s">
        <v>792</v>
      </c>
      <c r="F14" s="13"/>
    </row>
  </sheetData>
  <sheetProtection/>
  <mergeCells count="3">
    <mergeCell ref="C10:D10"/>
    <mergeCell ref="C12:D12"/>
    <mergeCell ref="C14:D14"/>
  </mergeCells>
  <printOptions/>
  <pageMargins left="0.6" right="0.42" top="0.75" bottom="0.75" header="0.3" footer="0.3"/>
  <pageSetup horizontalDpi="300" verticalDpi="300" orientation="portrait" paperSize="9" r:id="rId2"/>
  <headerFooter>
    <oddHeader>&amp;L&amp;"ＭＳ Ｐ明朝,太字"&amp;14女７８㎏超級（第２試合場）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4"/>
  <sheetViews>
    <sheetView showGridLines="0" workbookViewId="0" topLeftCell="A1">
      <selection activeCell="S11" sqref="S11"/>
    </sheetView>
  </sheetViews>
  <sheetFormatPr defaultColWidth="9.00390625" defaultRowHeight="13.5"/>
  <cols>
    <col min="1" max="1" width="3.1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10" width="3.625" style="1" customWidth="1"/>
    <col min="11" max="11" width="2.125" style="1" bestFit="1" customWidth="1"/>
    <col min="12" max="12" width="2.875" style="1" customWidth="1"/>
    <col min="13" max="13" width="3.25390625" style="1" customWidth="1"/>
    <col min="14" max="14" width="5.375" style="1" customWidth="1"/>
    <col min="15" max="15" width="9.00390625" style="1" customWidth="1"/>
    <col min="16" max="16" width="3.125" style="1" customWidth="1"/>
    <col min="17" max="17" width="2.625" style="1" customWidth="1"/>
    <col min="18" max="18" width="2.875" style="1" customWidth="1"/>
    <col min="19" max="19" width="3.75390625" style="1" customWidth="1"/>
    <col min="20" max="16384" width="9.00390625" style="1" customWidth="1"/>
  </cols>
  <sheetData>
    <row r="1" spans="1:8" ht="14.25" thickBot="1">
      <c r="A1" s="951">
        <v>1</v>
      </c>
      <c r="B1" s="952" t="s">
        <v>412</v>
      </c>
      <c r="C1" s="951" t="s">
        <v>4</v>
      </c>
      <c r="D1" s="952" t="s">
        <v>21</v>
      </c>
      <c r="E1" s="951" t="s">
        <v>5</v>
      </c>
      <c r="H1" s="505" t="s">
        <v>780</v>
      </c>
    </row>
    <row r="2" spans="1:10" ht="14.25" thickTop="1">
      <c r="A2" s="951"/>
      <c r="B2" s="953"/>
      <c r="C2" s="951"/>
      <c r="D2" s="953"/>
      <c r="E2" s="951"/>
      <c r="F2" s="498"/>
      <c r="G2" s="498"/>
      <c r="H2" s="498"/>
      <c r="I2" s="625"/>
      <c r="J2" s="16"/>
    </row>
    <row r="3" spans="2:10" ht="14.25" thickBot="1">
      <c r="B3" s="70"/>
      <c r="D3" s="70"/>
      <c r="F3" s="16"/>
      <c r="G3" s="16"/>
      <c r="H3" s="955"/>
      <c r="I3" s="610"/>
      <c r="J3" s="604"/>
    </row>
    <row r="4" spans="2:10" ht="14.25" thickTop="1">
      <c r="B4" s="70"/>
      <c r="D4" s="70"/>
      <c r="F4" s="16"/>
      <c r="G4" s="16"/>
      <c r="H4" s="956"/>
      <c r="I4" s="48"/>
      <c r="J4" s="16"/>
    </row>
    <row r="5" spans="1:8" ht="13.5">
      <c r="A5" s="951">
        <v>2</v>
      </c>
      <c r="B5" s="952" t="s">
        <v>413</v>
      </c>
      <c r="C5" s="951" t="s">
        <v>4</v>
      </c>
      <c r="D5" s="952" t="s">
        <v>19</v>
      </c>
      <c r="E5" s="951" t="s">
        <v>5</v>
      </c>
      <c r="F5" s="13"/>
      <c r="G5" s="13"/>
      <c r="H5" s="22"/>
    </row>
    <row r="6" spans="1:9" ht="13.5">
      <c r="A6" s="951"/>
      <c r="B6" s="953"/>
      <c r="C6" s="951"/>
      <c r="D6" s="953"/>
      <c r="E6" s="951"/>
      <c r="G6" s="957"/>
      <c r="H6" s="957"/>
      <c r="I6" s="957"/>
    </row>
    <row r="10" spans="2:6" ht="13.5">
      <c r="B10" s="7"/>
      <c r="C10" s="24"/>
      <c r="D10" s="20"/>
      <c r="E10" s="24"/>
      <c r="F10" s="24"/>
    </row>
    <row r="11" spans="2:23" ht="13.5">
      <c r="B11" s="13" t="s">
        <v>10</v>
      </c>
      <c r="C11" s="13"/>
      <c r="D11" s="954" t="s">
        <v>801</v>
      </c>
      <c r="E11" s="954"/>
      <c r="F11" s="954"/>
      <c r="G11" s="13" t="s">
        <v>797</v>
      </c>
      <c r="H11" s="627"/>
      <c r="I11" s="627"/>
      <c r="J11" s="627"/>
      <c r="K11" s="14"/>
      <c r="L11" s="17"/>
      <c r="N11" s="16"/>
      <c r="O11" s="16"/>
      <c r="P11" s="16"/>
      <c r="Q11" s="16"/>
      <c r="R11" s="16"/>
      <c r="S11" s="16"/>
      <c r="T11" s="17"/>
      <c r="U11" s="49"/>
      <c r="V11" s="7"/>
      <c r="W11" s="17"/>
    </row>
    <row r="12" spans="2:22" ht="13.5">
      <c r="B12" s="16"/>
      <c r="C12" s="16"/>
      <c r="D12" s="238"/>
      <c r="E12" s="16"/>
      <c r="F12" s="16"/>
      <c r="G12" s="16"/>
      <c r="H12" s="238"/>
      <c r="I12" s="16"/>
      <c r="J12" s="16"/>
      <c r="K12" s="17"/>
      <c r="L12" s="17"/>
      <c r="N12" s="16"/>
      <c r="O12" s="16"/>
      <c r="P12" s="16"/>
      <c r="Q12" s="16"/>
      <c r="R12" s="16"/>
      <c r="S12" s="7"/>
      <c r="T12" s="17"/>
      <c r="U12" s="17"/>
      <c r="V12" s="7"/>
    </row>
    <row r="13" spans="2:11" ht="13.5">
      <c r="B13" s="13" t="s">
        <v>62</v>
      </c>
      <c r="C13" s="13"/>
      <c r="D13" s="954" t="s">
        <v>802</v>
      </c>
      <c r="E13" s="954"/>
      <c r="F13" s="954"/>
      <c r="G13" s="13" t="s">
        <v>803</v>
      </c>
      <c r="H13" s="46"/>
      <c r="I13" s="46"/>
      <c r="J13" s="46"/>
      <c r="K13" s="14"/>
    </row>
    <row r="14" spans="4:11" ht="13.5">
      <c r="D14" s="238"/>
      <c r="H14" s="238"/>
      <c r="K14" s="16"/>
    </row>
  </sheetData>
  <sheetProtection/>
  <mergeCells count="14">
    <mergeCell ref="D13:F13"/>
    <mergeCell ref="H3:H4"/>
    <mergeCell ref="A1:A2"/>
    <mergeCell ref="A5:A6"/>
    <mergeCell ref="B1:B2"/>
    <mergeCell ref="C1:C2"/>
    <mergeCell ref="B5:B6"/>
    <mergeCell ref="G6:I6"/>
    <mergeCell ref="E1:E2"/>
    <mergeCell ref="C5:C6"/>
    <mergeCell ref="D5:D6"/>
    <mergeCell ref="E5:E6"/>
    <mergeCell ref="D1:D2"/>
    <mergeCell ref="D11:F11"/>
  </mergeCells>
  <printOptions/>
  <pageMargins left="0.787" right="0.787" top="0.984" bottom="0.984" header="0.512" footer="0.512"/>
  <pageSetup horizontalDpi="300" verticalDpi="300" orientation="portrait" paperSize="9" r:id="rId2"/>
  <headerFooter alignWithMargins="0">
    <oddHeader>&amp;L&amp;"ＭＳ Ｐ明朝,太字"&amp;14女７0㎏級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E18"/>
  <sheetViews>
    <sheetView showGridLines="0" showZeros="0" workbookViewId="0" topLeftCell="A1">
      <selection activeCell="Q16" sqref="Q16"/>
    </sheetView>
  </sheetViews>
  <sheetFormatPr defaultColWidth="9.00390625" defaultRowHeight="13.5"/>
  <cols>
    <col min="1" max="1" width="2.1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9" width="2.625" style="1" customWidth="1"/>
    <col min="10" max="11" width="3.125" style="1" customWidth="1"/>
    <col min="12" max="15" width="2.625" style="1" customWidth="1"/>
    <col min="16" max="16" width="2.125" style="1" customWidth="1"/>
    <col min="17" max="17" width="11.625" style="1" customWidth="1"/>
    <col min="18" max="18" width="1.625" style="1" customWidth="1"/>
    <col min="19" max="19" width="10.625" style="1" customWidth="1"/>
    <col min="20" max="23" width="1.625" style="1" customWidth="1"/>
    <col min="24" max="27" width="3.125" style="1" customWidth="1"/>
    <col min="28" max="28" width="4.875" style="43" bestFit="1" customWidth="1"/>
    <col min="29" max="30" width="11.625" style="1" customWidth="1"/>
    <col min="31" max="31" width="4.875" style="43" customWidth="1"/>
    <col min="32" max="32" width="2.375" style="1" customWidth="1"/>
    <col min="33" max="16384" width="9.00390625" style="1" customWidth="1"/>
  </cols>
  <sheetData>
    <row r="1" spans="1:31" ht="15" customHeight="1" thickBot="1">
      <c r="A1" s="848">
        <v>1</v>
      </c>
      <c r="B1" s="681" t="s">
        <v>414</v>
      </c>
      <c r="C1" s="681" t="s">
        <v>2</v>
      </c>
      <c r="D1" s="681" t="s">
        <v>19</v>
      </c>
      <c r="E1" s="681" t="s">
        <v>3</v>
      </c>
      <c r="F1" s="489"/>
      <c r="G1" s="489"/>
      <c r="H1" s="505"/>
      <c r="I1" s="505" t="s">
        <v>724</v>
      </c>
      <c r="J1" s="330"/>
      <c r="K1" s="2"/>
      <c r="L1" s="3"/>
      <c r="M1" s="332" t="s">
        <v>724</v>
      </c>
      <c r="N1" s="332"/>
      <c r="O1" s="489"/>
      <c r="P1" s="681">
        <v>4</v>
      </c>
      <c r="Q1" s="681" t="s">
        <v>417</v>
      </c>
      <c r="R1" s="681" t="s">
        <v>2</v>
      </c>
      <c r="S1" s="681" t="s">
        <v>27</v>
      </c>
      <c r="T1" s="681" t="s">
        <v>3</v>
      </c>
      <c r="U1" s="3"/>
      <c r="V1" s="3"/>
      <c r="W1" s="3"/>
      <c r="AB1" s="4" t="s">
        <v>0</v>
      </c>
      <c r="AC1" s="5" t="s">
        <v>6</v>
      </c>
      <c r="AD1" s="6" t="s">
        <v>1</v>
      </c>
      <c r="AE1" s="51" t="s">
        <v>0</v>
      </c>
    </row>
    <row r="2" spans="1:31" ht="15" customHeight="1" thickBot="1" thickTop="1">
      <c r="A2" s="848"/>
      <c r="B2" s="681"/>
      <c r="C2" s="681"/>
      <c r="D2" s="681"/>
      <c r="E2" s="681"/>
      <c r="F2" s="3"/>
      <c r="G2" s="3"/>
      <c r="H2" s="859"/>
      <c r="I2" s="50"/>
      <c r="J2" s="490"/>
      <c r="K2" s="330"/>
      <c r="L2" s="505" t="s">
        <v>724</v>
      </c>
      <c r="M2" s="514"/>
      <c r="N2" s="864"/>
      <c r="O2" s="875"/>
      <c r="P2" s="681"/>
      <c r="Q2" s="681"/>
      <c r="R2" s="681"/>
      <c r="S2" s="681"/>
      <c r="T2" s="681"/>
      <c r="U2" s="3"/>
      <c r="V2" s="3"/>
      <c r="W2" s="3"/>
      <c r="AB2" s="52">
        <v>1</v>
      </c>
      <c r="AC2" s="75"/>
      <c r="AD2" s="87"/>
      <c r="AE2" s="57"/>
    </row>
    <row r="3" spans="1:31" ht="15" customHeight="1" thickBot="1" thickTop="1">
      <c r="A3" s="848">
        <v>2</v>
      </c>
      <c r="B3" s="681" t="s">
        <v>415</v>
      </c>
      <c r="C3" s="681" t="s">
        <v>2</v>
      </c>
      <c r="D3" s="681" t="s">
        <v>18</v>
      </c>
      <c r="E3" s="681" t="s">
        <v>3</v>
      </c>
      <c r="F3" s="3"/>
      <c r="G3" s="25"/>
      <c r="H3" s="727"/>
      <c r="I3" s="830"/>
      <c r="J3" s="591"/>
      <c r="K3" s="624"/>
      <c r="L3" s="832"/>
      <c r="M3" s="26"/>
      <c r="N3" s="867"/>
      <c r="O3" s="961"/>
      <c r="P3" s="681">
        <v>5</v>
      </c>
      <c r="Q3" s="681" t="s">
        <v>418</v>
      </c>
      <c r="R3" s="681" t="s">
        <v>2</v>
      </c>
      <c r="S3" s="681" t="s">
        <v>29</v>
      </c>
      <c r="T3" s="681" t="s">
        <v>3</v>
      </c>
      <c r="U3" s="3"/>
      <c r="V3" s="3"/>
      <c r="W3" s="3"/>
      <c r="AB3" s="53">
        <v>2</v>
      </c>
      <c r="AC3" s="75"/>
      <c r="AD3" s="87"/>
      <c r="AE3" s="58"/>
    </row>
    <row r="4" spans="1:31" ht="15" customHeight="1" thickBot="1" thickTop="1">
      <c r="A4" s="848"/>
      <c r="B4" s="681"/>
      <c r="C4" s="681"/>
      <c r="D4" s="681"/>
      <c r="E4" s="681"/>
      <c r="F4" s="837"/>
      <c r="G4" s="840"/>
      <c r="H4" s="61"/>
      <c r="I4" s="831"/>
      <c r="J4" s="454"/>
      <c r="K4" s="959" t="s">
        <v>708</v>
      </c>
      <c r="L4" s="833"/>
      <c r="M4" s="7"/>
      <c r="N4" s="2"/>
      <c r="O4" s="2"/>
      <c r="P4" s="681"/>
      <c r="Q4" s="681"/>
      <c r="R4" s="681"/>
      <c r="S4" s="681"/>
      <c r="T4" s="681"/>
      <c r="U4" s="3"/>
      <c r="V4" s="3"/>
      <c r="W4" s="3"/>
      <c r="AB4" s="53">
        <v>3</v>
      </c>
      <c r="AC4" s="75"/>
      <c r="AD4" s="87"/>
      <c r="AE4" s="58"/>
    </row>
    <row r="5" spans="1:31" ht="15" customHeight="1" thickBot="1" thickTop="1">
      <c r="A5" s="848">
        <v>3</v>
      </c>
      <c r="B5" s="681" t="s">
        <v>416</v>
      </c>
      <c r="C5" s="681" t="s">
        <v>2</v>
      </c>
      <c r="D5" s="681" t="s">
        <v>23</v>
      </c>
      <c r="E5" s="681" t="s">
        <v>3</v>
      </c>
      <c r="F5" s="859"/>
      <c r="G5" s="830"/>
      <c r="H5" s="530"/>
      <c r="I5" s="487"/>
      <c r="J5" s="2"/>
      <c r="K5" s="960"/>
      <c r="L5" s="340"/>
      <c r="M5" s="330"/>
      <c r="N5" s="332" t="s">
        <v>710</v>
      </c>
      <c r="O5" s="505"/>
      <c r="P5" s="681">
        <v>6</v>
      </c>
      <c r="Q5" s="681" t="s">
        <v>419</v>
      </c>
      <c r="R5" s="681" t="s">
        <v>2</v>
      </c>
      <c r="S5" s="681" t="s">
        <v>18</v>
      </c>
      <c r="T5" s="681" t="s">
        <v>3</v>
      </c>
      <c r="U5" s="3"/>
      <c r="V5" s="3"/>
      <c r="W5" s="3"/>
      <c r="AB5" s="53">
        <v>4</v>
      </c>
      <c r="AC5" s="75"/>
      <c r="AD5" s="87"/>
      <c r="AE5" s="58"/>
    </row>
    <row r="6" spans="1:31" ht="15" customHeight="1" thickBot="1" thickTop="1">
      <c r="A6" s="848"/>
      <c r="B6" s="681"/>
      <c r="C6" s="681"/>
      <c r="D6" s="681"/>
      <c r="E6" s="681"/>
      <c r="F6" s="529" t="s">
        <v>710</v>
      </c>
      <c r="G6" s="529"/>
      <c r="H6" s="3"/>
      <c r="I6" s="2"/>
      <c r="J6" s="2"/>
      <c r="K6" s="960"/>
      <c r="L6" s="506"/>
      <c r="M6" s="493"/>
      <c r="N6" s="864"/>
      <c r="O6" s="875"/>
      <c r="P6" s="681"/>
      <c r="Q6" s="681"/>
      <c r="R6" s="681"/>
      <c r="S6" s="681"/>
      <c r="T6" s="681"/>
      <c r="U6" s="3"/>
      <c r="V6" s="3"/>
      <c r="W6" s="3"/>
      <c r="AB6" s="54">
        <v>5</v>
      </c>
      <c r="AC6" s="75"/>
      <c r="AD6" s="87"/>
      <c r="AE6" s="59"/>
    </row>
    <row r="7" spans="2:31" ht="15" customHeight="1" thickTop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67"/>
      <c r="O7" s="961"/>
      <c r="P7" s="681">
        <v>7</v>
      </c>
      <c r="Q7" s="681" t="s">
        <v>420</v>
      </c>
      <c r="R7" s="681" t="s">
        <v>2</v>
      </c>
      <c r="S7" s="681" t="s">
        <v>30</v>
      </c>
      <c r="T7" s="681" t="s">
        <v>3</v>
      </c>
      <c r="U7" s="3"/>
      <c r="V7" s="3"/>
      <c r="W7" s="3"/>
      <c r="AB7" s="55">
        <v>6</v>
      </c>
      <c r="AC7" s="75"/>
      <c r="AD7" s="87"/>
      <c r="AE7" s="60"/>
    </row>
    <row r="8" spans="2:31" ht="1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81"/>
      <c r="Q8" s="681"/>
      <c r="R8" s="681"/>
      <c r="S8" s="681"/>
      <c r="T8" s="681"/>
      <c r="U8" s="3"/>
      <c r="V8" s="3"/>
      <c r="W8" s="3"/>
      <c r="AB8" s="54">
        <v>7</v>
      </c>
      <c r="AC8" s="75"/>
      <c r="AD8" s="87"/>
      <c r="AE8" s="59"/>
    </row>
    <row r="9" spans="16:19" ht="13.5">
      <c r="P9" s="7"/>
      <c r="Q9" s="7"/>
      <c r="R9" s="7"/>
      <c r="S9" s="7"/>
    </row>
    <row r="10" spans="1:29" ht="17.25">
      <c r="A10" s="7"/>
      <c r="B10" s="7"/>
      <c r="C10" s="7"/>
      <c r="D10" s="7"/>
      <c r="E10" s="7"/>
      <c r="H10" s="437" t="s">
        <v>532</v>
      </c>
      <c r="P10" s="7"/>
      <c r="Q10" s="7"/>
      <c r="R10" s="7"/>
      <c r="S10" s="7"/>
      <c r="X10" s="2"/>
      <c r="Y10" s="2"/>
      <c r="Z10" s="2"/>
      <c r="AA10" s="2"/>
      <c r="AB10" s="2"/>
      <c r="AC10" s="2"/>
    </row>
    <row r="11" spans="1:28" ht="13.5">
      <c r="A11" s="7"/>
      <c r="B11" s="7"/>
      <c r="C11" s="7"/>
      <c r="D11" s="7"/>
      <c r="E11" s="7"/>
      <c r="F11" s="7"/>
      <c r="P11" s="7"/>
      <c r="Q11" s="7"/>
      <c r="R11" s="7"/>
      <c r="S11" s="7"/>
      <c r="AB11" s="1"/>
    </row>
    <row r="12" spans="1:28" ht="13.5">
      <c r="A12" s="7"/>
      <c r="B12" s="7"/>
      <c r="C12" s="7"/>
      <c r="D12" s="7"/>
      <c r="E12" s="7"/>
      <c r="F12" s="7"/>
      <c r="P12" s="7"/>
      <c r="Q12" s="7"/>
      <c r="R12" s="7"/>
      <c r="S12" s="7"/>
      <c r="AB12" s="1"/>
    </row>
    <row r="13" spans="1:28" ht="14.25" thickBot="1">
      <c r="A13" s="7"/>
      <c r="B13" s="829" t="s">
        <v>416</v>
      </c>
      <c r="C13" s="829" t="s">
        <v>2</v>
      </c>
      <c r="D13" s="829" t="s">
        <v>23</v>
      </c>
      <c r="E13" s="829" t="s">
        <v>3</v>
      </c>
      <c r="F13" s="24"/>
      <c r="J13" s="13"/>
      <c r="K13" s="610"/>
      <c r="L13" s="604"/>
      <c r="M13" s="604"/>
      <c r="N13" s="604"/>
      <c r="O13" s="604"/>
      <c r="P13" s="7"/>
      <c r="Q13" s="848" t="s">
        <v>419</v>
      </c>
      <c r="R13" s="829" t="s">
        <v>2</v>
      </c>
      <c r="S13" s="829" t="s">
        <v>18</v>
      </c>
      <c r="T13" s="829" t="s">
        <v>3</v>
      </c>
      <c r="U13" s="24"/>
      <c r="V13" s="24"/>
      <c r="W13" s="24"/>
      <c r="AB13" s="1"/>
    </row>
    <row r="14" spans="1:28" ht="14.25" thickTop="1">
      <c r="A14" s="7"/>
      <c r="B14" s="829"/>
      <c r="C14" s="829"/>
      <c r="D14" s="829"/>
      <c r="E14" s="829"/>
      <c r="F14" s="47"/>
      <c r="G14" s="31"/>
      <c r="H14" s="31"/>
      <c r="I14" s="31"/>
      <c r="J14" s="31"/>
      <c r="K14" s="485"/>
      <c r="L14" s="485" t="s">
        <v>775</v>
      </c>
      <c r="M14" s="16"/>
      <c r="N14" s="16"/>
      <c r="O14" s="16"/>
      <c r="P14" s="7"/>
      <c r="Q14" s="958"/>
      <c r="R14" s="829"/>
      <c r="S14" s="829"/>
      <c r="T14" s="829"/>
      <c r="U14" s="24"/>
      <c r="V14" s="24"/>
      <c r="W14" s="24"/>
      <c r="AB14" s="1"/>
    </row>
    <row r="16" spans="2:23" ht="13.5">
      <c r="B16" s="13" t="s">
        <v>81</v>
      </c>
      <c r="C16" s="13"/>
      <c r="D16" s="210" t="s">
        <v>805</v>
      </c>
      <c r="E16" s="13"/>
      <c r="F16" s="628" t="s">
        <v>808</v>
      </c>
      <c r="G16" s="629"/>
      <c r="H16" s="629"/>
      <c r="I16" s="629"/>
      <c r="J16" s="14"/>
      <c r="K16" s="16"/>
      <c r="L16" s="13" t="s">
        <v>62</v>
      </c>
      <c r="M16" s="13"/>
      <c r="N16" s="13"/>
      <c r="O16" s="13"/>
      <c r="P16" s="13"/>
      <c r="Q16" s="210" t="s">
        <v>804</v>
      </c>
      <c r="R16" s="18" t="s">
        <v>803</v>
      </c>
      <c r="S16" s="629"/>
      <c r="T16" s="628"/>
      <c r="U16" s="16"/>
      <c r="V16" s="16"/>
      <c r="W16" s="16"/>
    </row>
    <row r="17" spans="2:19" ht="13.5">
      <c r="B17" s="16"/>
      <c r="C17" s="16"/>
      <c r="D17" s="16"/>
      <c r="E17" s="16"/>
      <c r="F17" s="16"/>
      <c r="G17" s="16"/>
      <c r="H17" s="16"/>
      <c r="J17" s="17"/>
      <c r="K17" s="16"/>
      <c r="L17" s="16"/>
      <c r="M17" s="16"/>
      <c r="N17" s="16"/>
      <c r="O17" s="16"/>
      <c r="P17" s="17"/>
      <c r="Q17" s="17"/>
      <c r="R17" s="17"/>
      <c r="S17" s="43"/>
    </row>
    <row r="18" spans="2:23" ht="13.5">
      <c r="B18" s="13" t="s">
        <v>83</v>
      </c>
      <c r="C18" s="13"/>
      <c r="D18" s="210" t="s">
        <v>806</v>
      </c>
      <c r="E18" s="13"/>
      <c r="F18" s="628" t="s">
        <v>799</v>
      </c>
      <c r="G18" s="629"/>
      <c r="H18" s="629"/>
      <c r="I18" s="629"/>
      <c r="J18" s="14"/>
      <c r="L18" s="13" t="s">
        <v>84</v>
      </c>
      <c r="M18" s="13"/>
      <c r="N18" s="13"/>
      <c r="O18" s="13"/>
      <c r="P18" s="13"/>
      <c r="Q18" s="210" t="s">
        <v>807</v>
      </c>
      <c r="R18" s="18" t="s">
        <v>792</v>
      </c>
      <c r="S18" s="239"/>
      <c r="T18" s="13"/>
      <c r="U18" s="16"/>
      <c r="V18" s="16"/>
      <c r="W18" s="16"/>
    </row>
  </sheetData>
  <sheetProtection/>
  <mergeCells count="53">
    <mergeCell ref="T13:T14"/>
    <mergeCell ref="R7:R8"/>
    <mergeCell ref="S7:S8"/>
    <mergeCell ref="T7:T8"/>
    <mergeCell ref="S5:S6"/>
    <mergeCell ref="P5:P6"/>
    <mergeCell ref="Q5:Q6"/>
    <mergeCell ref="R5:R6"/>
    <mergeCell ref="A5:A6"/>
    <mergeCell ref="B5:B6"/>
    <mergeCell ref="C5:C6"/>
    <mergeCell ref="D5:D6"/>
    <mergeCell ref="E5:E6"/>
    <mergeCell ref="T5:T6"/>
    <mergeCell ref="N6:N7"/>
    <mergeCell ref="O6:O7"/>
    <mergeCell ref="P7:P8"/>
    <mergeCell ref="Q7:Q8"/>
    <mergeCell ref="S1:S2"/>
    <mergeCell ref="T1:T2"/>
    <mergeCell ref="N2:N3"/>
    <mergeCell ref="O2:O3"/>
    <mergeCell ref="S3:S4"/>
    <mergeCell ref="P3:P4"/>
    <mergeCell ref="Q3:Q4"/>
    <mergeCell ref="R3:R4"/>
    <mergeCell ref="T3:T4"/>
    <mergeCell ref="P1:P2"/>
    <mergeCell ref="Q1:Q2"/>
    <mergeCell ref="R1:R2"/>
    <mergeCell ref="C3:C4"/>
    <mergeCell ref="D3:D4"/>
    <mergeCell ref="E3:E4"/>
    <mergeCell ref="F4:F5"/>
    <mergeCell ref="G4:G5"/>
    <mergeCell ref="I3:I4"/>
    <mergeCell ref="L3:L4"/>
    <mergeCell ref="K4:K6"/>
    <mergeCell ref="A1:A2"/>
    <mergeCell ref="B1:B2"/>
    <mergeCell ref="C1:C2"/>
    <mergeCell ref="D1:D2"/>
    <mergeCell ref="E1:E2"/>
    <mergeCell ref="H2:H3"/>
    <mergeCell ref="A3:A4"/>
    <mergeCell ref="B3:B4"/>
    <mergeCell ref="B13:B14"/>
    <mergeCell ref="C13:C14"/>
    <mergeCell ref="D13:D14"/>
    <mergeCell ref="E13:E14"/>
    <mergeCell ref="R13:R14"/>
    <mergeCell ref="S13:S14"/>
    <mergeCell ref="Q13:Q14"/>
  </mergeCells>
  <printOptions horizontalCentered="1"/>
  <pageMargins left="0" right="0" top="1.062992125984252" bottom="0.984251968503937" header="0.5118110236220472" footer="0.5118110236220472"/>
  <pageSetup horizontalDpi="300" verticalDpi="300" orientation="portrait" paperSize="9" r:id="rId2"/>
  <headerFooter alignWithMargins="0">
    <oddHeader>&amp;L&amp;"ＭＳ Ｐ明朝,太字"&amp;14女63kg級（第１試合場）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9"/>
  <sheetViews>
    <sheetView showGridLines="0" workbookViewId="0" topLeftCell="A1">
      <selection activeCell="T17" sqref="T17"/>
    </sheetView>
  </sheetViews>
  <sheetFormatPr defaultColWidth="9.00390625" defaultRowHeight="13.5"/>
  <cols>
    <col min="1" max="1" width="2.1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6" width="2.625" style="1" customWidth="1"/>
    <col min="7" max="7" width="3.875" style="1" customWidth="1"/>
    <col min="8" max="11" width="2.625" style="1" customWidth="1"/>
    <col min="12" max="13" width="3.125" style="1" customWidth="1"/>
    <col min="14" max="17" width="2.625" style="1" customWidth="1"/>
    <col min="18" max="18" width="4.625" style="1" customWidth="1"/>
    <col min="19" max="19" width="2.125" style="1" customWidth="1"/>
    <col min="20" max="20" width="11.625" style="1" customWidth="1"/>
    <col min="21" max="21" width="1.625" style="1" customWidth="1"/>
    <col min="22" max="22" width="10.625" style="1" customWidth="1"/>
    <col min="23" max="23" width="1.875" style="1" customWidth="1"/>
    <col min="24" max="24" width="9.00390625" style="1" customWidth="1"/>
    <col min="25" max="25" width="4.875" style="43" bestFit="1" customWidth="1"/>
    <col min="26" max="27" width="11.625" style="1" customWidth="1"/>
    <col min="28" max="28" width="4.875" style="43" customWidth="1"/>
    <col min="29" max="29" width="2.75390625" style="1" customWidth="1"/>
    <col min="30" max="16384" width="9.00390625" style="1" customWidth="1"/>
  </cols>
  <sheetData>
    <row r="1" spans="1:28" ht="14.25" thickBot="1">
      <c r="A1" s="848">
        <v>1</v>
      </c>
      <c r="B1" s="681" t="s">
        <v>467</v>
      </c>
      <c r="C1" s="681" t="s">
        <v>2</v>
      </c>
      <c r="D1" s="681" t="s">
        <v>21</v>
      </c>
      <c r="E1" s="681" t="s">
        <v>3</v>
      </c>
      <c r="F1" s="505"/>
      <c r="G1" s="203" t="s">
        <v>725</v>
      </c>
      <c r="H1" s="330"/>
      <c r="I1" s="3"/>
      <c r="J1" s="3"/>
      <c r="K1" s="3"/>
      <c r="L1" s="3"/>
      <c r="M1" s="2"/>
      <c r="N1" s="3"/>
      <c r="O1" s="330"/>
      <c r="P1" s="203" t="s">
        <v>725</v>
      </c>
      <c r="Q1" s="505"/>
      <c r="R1" s="489"/>
      <c r="S1" s="681">
        <v>5</v>
      </c>
      <c r="T1" s="681" t="s">
        <v>523</v>
      </c>
      <c r="U1" s="681" t="s">
        <v>2</v>
      </c>
      <c r="V1" s="681" t="s">
        <v>26</v>
      </c>
      <c r="W1" s="681" t="s">
        <v>3</v>
      </c>
      <c r="Y1" s="4" t="s">
        <v>68</v>
      </c>
      <c r="Z1" s="5" t="s">
        <v>524</v>
      </c>
      <c r="AA1" s="6" t="s">
        <v>525</v>
      </c>
      <c r="AB1" s="51" t="s">
        <v>68</v>
      </c>
    </row>
    <row r="2" spans="1:28" ht="15" customHeight="1" thickBot="1" thickTop="1">
      <c r="A2" s="848"/>
      <c r="B2" s="681"/>
      <c r="C2" s="681"/>
      <c r="D2" s="681"/>
      <c r="E2" s="681"/>
      <c r="F2" s="336"/>
      <c r="G2" s="876"/>
      <c r="H2" s="561" t="s">
        <v>725</v>
      </c>
      <c r="I2" s="534"/>
      <c r="J2" s="3"/>
      <c r="K2" s="572"/>
      <c r="L2" s="963"/>
      <c r="M2" s="3"/>
      <c r="N2" s="489"/>
      <c r="O2" s="493"/>
      <c r="P2" s="864"/>
      <c r="Q2" s="875">
        <f>IF(I8="","",I8+1)</f>
      </c>
      <c r="R2" s="3"/>
      <c r="S2" s="681"/>
      <c r="T2" s="681"/>
      <c r="U2" s="681"/>
      <c r="V2" s="681"/>
      <c r="W2" s="681"/>
      <c r="Y2" s="52">
        <v>1</v>
      </c>
      <c r="Z2" s="75"/>
      <c r="AA2" s="87"/>
      <c r="AB2" s="57"/>
    </row>
    <row r="3" spans="1:28" ht="14.25" thickTop="1">
      <c r="A3" s="848">
        <v>2</v>
      </c>
      <c r="B3" s="681" t="s">
        <v>526</v>
      </c>
      <c r="C3" s="681" t="s">
        <v>2</v>
      </c>
      <c r="D3" s="681" t="s">
        <v>26</v>
      </c>
      <c r="E3" s="681" t="s">
        <v>3</v>
      </c>
      <c r="F3" s="337"/>
      <c r="G3" s="962"/>
      <c r="H3" s="61"/>
      <c r="I3" s="830"/>
      <c r="J3" s="490"/>
      <c r="K3" s="540"/>
      <c r="L3" s="963"/>
      <c r="M3" s="26"/>
      <c r="N3" s="833"/>
      <c r="O3" s="3"/>
      <c r="P3" s="867"/>
      <c r="Q3" s="878"/>
      <c r="R3" s="25"/>
      <c r="S3" s="681">
        <v>6</v>
      </c>
      <c r="T3" s="681" t="s">
        <v>527</v>
      </c>
      <c r="U3" s="681" t="s">
        <v>2</v>
      </c>
      <c r="V3" s="681" t="s">
        <v>528</v>
      </c>
      <c r="W3" s="681" t="s">
        <v>3</v>
      </c>
      <c r="Y3" s="53">
        <v>2</v>
      </c>
      <c r="Z3" s="83"/>
      <c r="AA3" s="87"/>
      <c r="AB3" s="58"/>
    </row>
    <row r="4" spans="1:28" ht="14.25" thickBot="1">
      <c r="A4" s="848"/>
      <c r="B4" s="681"/>
      <c r="C4" s="681"/>
      <c r="D4" s="681"/>
      <c r="E4" s="681"/>
      <c r="F4" s="3"/>
      <c r="G4" s="2"/>
      <c r="H4" s="40"/>
      <c r="I4" s="830"/>
      <c r="J4" s="507"/>
      <c r="K4" s="621"/>
      <c r="L4" s="964"/>
      <c r="M4" s="19"/>
      <c r="N4" s="833"/>
      <c r="O4" s="7">
        <f>IF(K4="","",K4+1)</f>
      </c>
      <c r="P4" s="2"/>
      <c r="Q4" s="2"/>
      <c r="R4" s="2"/>
      <c r="S4" s="681"/>
      <c r="T4" s="681"/>
      <c r="U4" s="681"/>
      <c r="V4" s="681"/>
      <c r="W4" s="681"/>
      <c r="Y4" s="53">
        <v>3</v>
      </c>
      <c r="Z4" s="9"/>
      <c r="AA4" s="10"/>
      <c r="AB4" s="58"/>
    </row>
    <row r="5" spans="1:28" ht="14.25" thickTop="1">
      <c r="A5" s="848">
        <v>3</v>
      </c>
      <c r="B5" s="681" t="s">
        <v>529</v>
      </c>
      <c r="C5" s="681" t="s">
        <v>2</v>
      </c>
      <c r="D5" s="681" t="s">
        <v>21</v>
      </c>
      <c r="E5" s="681" t="s">
        <v>3</v>
      </c>
      <c r="F5" s="342"/>
      <c r="G5" s="342"/>
      <c r="H5" s="342"/>
      <c r="I5" s="830"/>
      <c r="J5" s="622"/>
      <c r="K5" s="965" t="s">
        <v>708</v>
      </c>
      <c r="L5" s="8"/>
      <c r="M5" s="592"/>
      <c r="N5" s="832"/>
      <c r="O5" s="834"/>
      <c r="P5" s="834"/>
      <c r="Q5" s="834"/>
      <c r="R5" s="2"/>
      <c r="S5" s="681">
        <v>7</v>
      </c>
      <c r="T5" s="681" t="s">
        <v>469</v>
      </c>
      <c r="U5" s="681" t="s">
        <v>2</v>
      </c>
      <c r="V5" s="681" t="s">
        <v>18</v>
      </c>
      <c r="W5" s="681" t="s">
        <v>3</v>
      </c>
      <c r="Y5" s="53">
        <v>4</v>
      </c>
      <c r="Z5" s="9"/>
      <c r="AA5" s="10"/>
      <c r="AB5" s="58"/>
    </row>
    <row r="6" spans="1:28" ht="14.25" thickBot="1">
      <c r="A6" s="848"/>
      <c r="B6" s="681"/>
      <c r="C6" s="681"/>
      <c r="D6" s="681"/>
      <c r="E6" s="681"/>
      <c r="F6" s="68"/>
      <c r="G6" s="840"/>
      <c r="H6" s="50"/>
      <c r="I6" s="831"/>
      <c r="J6" s="30"/>
      <c r="K6" s="847"/>
      <c r="L6" s="3"/>
      <c r="M6" s="540"/>
      <c r="N6" s="832"/>
      <c r="O6" s="26"/>
      <c r="P6" s="849"/>
      <c r="Q6" s="843">
        <f>IF(I8="","",I8+2)</f>
      </c>
      <c r="R6" s="8"/>
      <c r="S6" s="681"/>
      <c r="T6" s="681"/>
      <c r="U6" s="681"/>
      <c r="V6" s="681"/>
      <c r="W6" s="681"/>
      <c r="Y6" s="54">
        <v>5</v>
      </c>
      <c r="Z6" s="11"/>
      <c r="AA6" s="12"/>
      <c r="AB6" s="59"/>
    </row>
    <row r="7" spans="1:28" ht="15" thickBot="1" thickTop="1">
      <c r="A7" s="848">
        <v>4</v>
      </c>
      <c r="B7" s="681" t="s">
        <v>530</v>
      </c>
      <c r="C7" s="681" t="s">
        <v>2</v>
      </c>
      <c r="D7" s="681" t="s">
        <v>531</v>
      </c>
      <c r="E7" s="681" t="s">
        <v>3</v>
      </c>
      <c r="F7" s="336"/>
      <c r="G7" s="830"/>
      <c r="H7" s="488"/>
      <c r="I7" s="485"/>
      <c r="J7" s="330"/>
      <c r="K7" s="847"/>
      <c r="L7" s="3"/>
      <c r="M7" s="451"/>
      <c r="N7" s="532" t="s">
        <v>708</v>
      </c>
      <c r="O7" s="526"/>
      <c r="P7" s="832"/>
      <c r="Q7" s="875"/>
      <c r="R7" s="3"/>
      <c r="S7" s="681">
        <v>8</v>
      </c>
      <c r="T7" s="681" t="s">
        <v>477</v>
      </c>
      <c r="U7" s="681" t="s">
        <v>2</v>
      </c>
      <c r="V7" s="681" t="s">
        <v>21</v>
      </c>
      <c r="W7" s="681" t="s">
        <v>3</v>
      </c>
      <c r="Y7" s="55">
        <v>6</v>
      </c>
      <c r="Z7" s="32"/>
      <c r="AA7" s="33"/>
      <c r="AB7" s="60"/>
    </row>
    <row r="8" spans="1:28" ht="14.25" thickTop="1">
      <c r="A8" s="848"/>
      <c r="B8" s="681"/>
      <c r="C8" s="681"/>
      <c r="D8" s="681"/>
      <c r="E8" s="681"/>
      <c r="F8" s="487"/>
      <c r="G8" s="532" t="s">
        <v>710</v>
      </c>
      <c r="H8" s="336"/>
      <c r="I8" s="875"/>
      <c r="J8" s="50"/>
      <c r="K8" s="3"/>
      <c r="L8" s="3"/>
      <c r="M8" s="2"/>
      <c r="N8" s="2"/>
      <c r="O8" s="2"/>
      <c r="P8" s="532" t="s">
        <v>726</v>
      </c>
      <c r="Q8" s="487"/>
      <c r="R8" s="487"/>
      <c r="S8" s="681"/>
      <c r="T8" s="681"/>
      <c r="U8" s="681"/>
      <c r="V8" s="681"/>
      <c r="W8" s="681"/>
      <c r="Y8" s="53">
        <v>7</v>
      </c>
      <c r="Z8" s="9"/>
      <c r="AA8" s="10"/>
      <c r="AB8" s="58"/>
    </row>
    <row r="9" spans="1:28" ht="13.5">
      <c r="A9" s="7"/>
      <c r="B9" s="3"/>
      <c r="C9" s="3"/>
      <c r="D9" s="3"/>
      <c r="E9" s="3"/>
      <c r="F9" s="3"/>
      <c r="G9" s="3"/>
      <c r="H9" s="336"/>
      <c r="I9" s="875"/>
      <c r="J9" s="50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Y9" s="53">
        <v>8</v>
      </c>
      <c r="Z9" s="9"/>
      <c r="AA9" s="10"/>
      <c r="AB9" s="58"/>
    </row>
    <row r="10" spans="1:28" ht="16.5" customHeight="1">
      <c r="A10" s="7"/>
      <c r="B10" s="7"/>
      <c r="C10" s="7"/>
      <c r="D10" s="7"/>
      <c r="E10" s="7"/>
      <c r="H10" s="437"/>
      <c r="I10" s="437"/>
      <c r="J10" s="437" t="s">
        <v>532</v>
      </c>
      <c r="P10" s="7"/>
      <c r="Q10" s="7"/>
      <c r="R10" s="7"/>
      <c r="S10" s="7"/>
      <c r="U10" s="2"/>
      <c r="V10" s="2"/>
      <c r="W10" s="2"/>
      <c r="Y10" s="56"/>
      <c r="Z10" s="16"/>
      <c r="AA10" s="16"/>
      <c r="AB10" s="56"/>
    </row>
    <row r="11" spans="1:19" ht="14.25" thickBot="1">
      <c r="A11" s="7"/>
      <c r="B11" s="7"/>
      <c r="C11" s="7"/>
      <c r="D11" s="7"/>
      <c r="E11" s="7"/>
      <c r="F11" s="7"/>
      <c r="P11" s="7"/>
      <c r="Q11" s="7"/>
      <c r="R11" s="7"/>
      <c r="S11" s="7"/>
    </row>
    <row r="12" spans="1:26" ht="14.25" thickBot="1">
      <c r="A12" s="7"/>
      <c r="B12" s="7"/>
      <c r="C12" s="7"/>
      <c r="D12" s="7"/>
      <c r="E12" s="7"/>
      <c r="F12" s="7"/>
      <c r="P12" s="7"/>
      <c r="Q12" s="7"/>
      <c r="R12" s="7"/>
      <c r="S12" s="7"/>
      <c r="Y12" s="51"/>
      <c r="Z12" s="1" t="s">
        <v>533</v>
      </c>
    </row>
    <row r="13" spans="1:23" ht="14.25" thickBot="1">
      <c r="A13" s="7"/>
      <c r="B13" s="829" t="s">
        <v>530</v>
      </c>
      <c r="C13" s="829" t="s">
        <v>2</v>
      </c>
      <c r="D13" s="829" t="s">
        <v>531</v>
      </c>
      <c r="E13" s="829" t="s">
        <v>3</v>
      </c>
      <c r="F13" s="24"/>
      <c r="G13" s="20"/>
      <c r="H13" s="20"/>
      <c r="I13" s="20"/>
      <c r="J13" s="20"/>
      <c r="K13" s="20"/>
      <c r="L13" s="20"/>
      <c r="M13" s="613"/>
      <c r="N13" s="614"/>
      <c r="O13" s="614"/>
      <c r="P13" s="615"/>
      <c r="Q13" s="615"/>
      <c r="R13" s="616"/>
      <c r="S13" s="88"/>
      <c r="T13" s="829" t="s">
        <v>523</v>
      </c>
      <c r="U13" s="829" t="s">
        <v>2</v>
      </c>
      <c r="V13" s="829" t="s">
        <v>26</v>
      </c>
      <c r="W13" s="829" t="s">
        <v>3</v>
      </c>
    </row>
    <row r="14" spans="1:23" ht="14.25" thickTop="1">
      <c r="A14" s="7"/>
      <c r="B14" s="829"/>
      <c r="C14" s="829"/>
      <c r="D14" s="829"/>
      <c r="E14" s="829"/>
      <c r="F14" s="24"/>
      <c r="G14" s="611"/>
      <c r="H14" s="611"/>
      <c r="I14" s="611"/>
      <c r="J14" s="611"/>
      <c r="K14" s="611"/>
      <c r="L14" s="611"/>
      <c r="M14" s="532" t="s">
        <v>793</v>
      </c>
      <c r="N14" s="532"/>
      <c r="O14" s="20"/>
      <c r="P14" s="7"/>
      <c r="Q14" s="88"/>
      <c r="R14" s="88"/>
      <c r="S14" s="88"/>
      <c r="T14" s="829"/>
      <c r="U14" s="829"/>
      <c r="V14" s="829"/>
      <c r="W14" s="829"/>
    </row>
    <row r="15" spans="1:6" ht="13.5">
      <c r="A15" s="7"/>
      <c r="B15" s="7"/>
      <c r="C15" s="24"/>
      <c r="D15" s="20"/>
      <c r="E15" s="24"/>
      <c r="F15" s="24"/>
    </row>
    <row r="16" spans="2:23" ht="13.5">
      <c r="B16" s="13" t="s">
        <v>81</v>
      </c>
      <c r="C16" s="13"/>
      <c r="D16" s="29" t="s">
        <v>809</v>
      </c>
      <c r="E16" s="13"/>
      <c r="F16" s="13"/>
      <c r="G16" s="13" t="s">
        <v>797</v>
      </c>
      <c r="H16" s="13"/>
      <c r="I16" s="46"/>
      <c r="J16" s="46"/>
      <c r="K16" s="14"/>
      <c r="L16" s="17"/>
      <c r="N16" s="13" t="s">
        <v>82</v>
      </c>
      <c r="O16" s="13"/>
      <c r="P16" s="13"/>
      <c r="Q16" s="13"/>
      <c r="R16" s="13" t="s">
        <v>810</v>
      </c>
      <c r="S16" s="29"/>
      <c r="T16" s="14"/>
      <c r="U16" s="18" t="s">
        <v>797</v>
      </c>
      <c r="V16" s="46"/>
      <c r="W16" s="14"/>
    </row>
    <row r="17" spans="2:22" ht="13.5">
      <c r="B17" s="16"/>
      <c r="C17" s="16"/>
      <c r="D17" s="7"/>
      <c r="E17" s="16"/>
      <c r="F17" s="16"/>
      <c r="G17" s="16"/>
      <c r="H17" s="7"/>
      <c r="I17" s="16"/>
      <c r="J17" s="16"/>
      <c r="K17" s="17"/>
      <c r="L17" s="17"/>
      <c r="N17" s="16"/>
      <c r="O17" s="16"/>
      <c r="P17" s="16"/>
      <c r="Q17" s="16"/>
      <c r="R17" s="16"/>
      <c r="S17" s="7"/>
      <c r="T17" s="17"/>
      <c r="U17" s="17"/>
      <c r="V17" s="7"/>
    </row>
    <row r="18" spans="2:23" ht="13.5" customHeight="1">
      <c r="B18" s="13" t="s">
        <v>83</v>
      </c>
      <c r="C18" s="13"/>
      <c r="D18" s="29" t="s">
        <v>811</v>
      </c>
      <c r="E18" s="13"/>
      <c r="F18" s="13"/>
      <c r="G18" s="13" t="s">
        <v>813</v>
      </c>
      <c r="H18" s="46"/>
      <c r="I18" s="46"/>
      <c r="J18" s="46"/>
      <c r="K18" s="14"/>
      <c r="L18" s="17"/>
      <c r="N18" s="13" t="s">
        <v>84</v>
      </c>
      <c r="O18" s="13"/>
      <c r="P18" s="13"/>
      <c r="Q18" s="13"/>
      <c r="R18" s="13" t="s">
        <v>812</v>
      </c>
      <c r="S18" s="29"/>
      <c r="T18" s="14"/>
      <c r="U18" s="18" t="s">
        <v>814</v>
      </c>
      <c r="V18" s="46"/>
      <c r="W18" s="14"/>
    </row>
    <row r="19" spans="4:22" ht="13.5">
      <c r="D19" s="7"/>
      <c r="H19" s="7"/>
      <c r="S19" s="7"/>
      <c r="V19" s="7"/>
    </row>
  </sheetData>
  <sheetProtection/>
  <mergeCells count="60">
    <mergeCell ref="W13:W14"/>
    <mergeCell ref="S7:S8"/>
    <mergeCell ref="K5:K7"/>
    <mergeCell ref="W1:W2"/>
    <mergeCell ref="P2:P3"/>
    <mergeCell ref="Q2:Q3"/>
    <mergeCell ref="T3:T4"/>
    <mergeCell ref="U3:U4"/>
    <mergeCell ref="T13:T14"/>
    <mergeCell ref="U13:U14"/>
    <mergeCell ref="W5:W6"/>
    <mergeCell ref="P6:P7"/>
    <mergeCell ref="W7:W8"/>
    <mergeCell ref="V5:V6"/>
    <mergeCell ref="D7:D8"/>
    <mergeCell ref="E7:E8"/>
    <mergeCell ref="U7:U8"/>
    <mergeCell ref="I8:I9"/>
    <mergeCell ref="G6:G7"/>
    <mergeCell ref="T5:T6"/>
    <mergeCell ref="T7:T8"/>
    <mergeCell ref="S5:S6"/>
    <mergeCell ref="C13:C14"/>
    <mergeCell ref="T1:T2"/>
    <mergeCell ref="S3:S4"/>
    <mergeCell ref="W3:W4"/>
    <mergeCell ref="V1:V2"/>
    <mergeCell ref="S1:S2"/>
    <mergeCell ref="L2:L4"/>
    <mergeCell ref="U5:U6"/>
    <mergeCell ref="U1:U2"/>
    <mergeCell ref="V13:V14"/>
    <mergeCell ref="Q6:Q7"/>
    <mergeCell ref="V7:V8"/>
    <mergeCell ref="C7:C8"/>
    <mergeCell ref="A7:A8"/>
    <mergeCell ref="B7:B8"/>
    <mergeCell ref="A5:A6"/>
    <mergeCell ref="B5:B6"/>
    <mergeCell ref="B13:B14"/>
    <mergeCell ref="B3:B4"/>
    <mergeCell ref="V3:V4"/>
    <mergeCell ref="D3:D4"/>
    <mergeCell ref="O5:Q5"/>
    <mergeCell ref="I3:I6"/>
    <mergeCell ref="N3:N6"/>
    <mergeCell ref="C5:C6"/>
    <mergeCell ref="D5:D6"/>
    <mergeCell ref="G2:G3"/>
    <mergeCell ref="C3:C4"/>
    <mergeCell ref="D13:D14"/>
    <mergeCell ref="E13:E14"/>
    <mergeCell ref="E1:E2"/>
    <mergeCell ref="E5:E6"/>
    <mergeCell ref="E3:E4"/>
    <mergeCell ref="A1:A2"/>
    <mergeCell ref="B1:B2"/>
    <mergeCell ref="C1:C2"/>
    <mergeCell ref="D1:D2"/>
    <mergeCell ref="A3:A4"/>
  </mergeCells>
  <printOptions/>
  <pageMargins left="0.5" right="0.48" top="0.75" bottom="0.75" header="0.3" footer="0.3"/>
  <pageSetup horizontalDpi="300" verticalDpi="300" orientation="portrait" paperSize="9" r:id="rId2"/>
  <headerFooter>
    <oddHeader>&amp;L&amp;"ＭＳ Ｐ明朝,太字"&amp;14女５７㎏級（第１試合場）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9"/>
  <sheetViews>
    <sheetView showGridLines="0" showZeros="0" workbookViewId="0" topLeftCell="A1">
      <selection activeCell="E20" sqref="E20"/>
    </sheetView>
  </sheetViews>
  <sheetFormatPr defaultColWidth="9.00390625" defaultRowHeight="13.5"/>
  <cols>
    <col min="1" max="1" width="2.125" style="1" customWidth="1"/>
    <col min="2" max="2" width="11.625" style="1" customWidth="1"/>
    <col min="3" max="3" width="1.625" style="1" customWidth="1"/>
    <col min="4" max="4" width="10.625" style="1" customWidth="1"/>
    <col min="5" max="5" width="2.125" style="1" customWidth="1"/>
    <col min="6" max="9" width="2.625" style="1" customWidth="1"/>
    <col min="10" max="11" width="3.125" style="1" customWidth="1"/>
    <col min="12" max="15" width="2.625" style="1" customWidth="1"/>
    <col min="16" max="16" width="2.125" style="1" customWidth="1"/>
    <col min="17" max="17" width="11.625" style="1" customWidth="1"/>
    <col min="18" max="18" width="1.625" style="1" customWidth="1"/>
    <col min="19" max="19" width="10.625" style="1" customWidth="1"/>
    <col min="20" max="20" width="1.625" style="1" customWidth="1"/>
    <col min="21" max="22" width="9.00390625" style="1" customWidth="1"/>
    <col min="23" max="23" width="4.875" style="43" bestFit="1" customWidth="1"/>
    <col min="24" max="25" width="11.625" style="1" customWidth="1"/>
    <col min="26" max="26" width="4.875" style="43" customWidth="1"/>
    <col min="27" max="27" width="2.875" style="1" customWidth="1"/>
    <col min="28" max="16384" width="9.00390625" style="1" customWidth="1"/>
  </cols>
  <sheetData>
    <row r="1" spans="1:26" ht="14.25" thickBot="1">
      <c r="A1" s="848">
        <v>1</v>
      </c>
      <c r="B1" s="681" t="s">
        <v>421</v>
      </c>
      <c r="C1" s="681" t="s">
        <v>2</v>
      </c>
      <c r="D1" s="681" t="s">
        <v>18</v>
      </c>
      <c r="E1" s="681" t="s">
        <v>3</v>
      </c>
      <c r="F1" s="505"/>
      <c r="G1" s="505" t="s">
        <v>727</v>
      </c>
      <c r="H1" s="330"/>
      <c r="I1" s="3"/>
      <c r="J1" s="3"/>
      <c r="K1" s="2"/>
      <c r="L1" s="3"/>
      <c r="M1" s="834"/>
      <c r="N1" s="834"/>
      <c r="O1" s="834"/>
      <c r="P1" s="681">
        <v>5</v>
      </c>
      <c r="Q1" s="681" t="s">
        <v>451</v>
      </c>
      <c r="R1" s="681" t="s">
        <v>2</v>
      </c>
      <c r="S1" s="681" t="s">
        <v>23</v>
      </c>
      <c r="T1" s="681" t="s">
        <v>3</v>
      </c>
      <c r="W1" s="4" t="s">
        <v>0</v>
      </c>
      <c r="X1" s="5" t="s">
        <v>6</v>
      </c>
      <c r="Y1" s="6" t="s">
        <v>1</v>
      </c>
      <c r="Z1" s="51" t="s">
        <v>0</v>
      </c>
    </row>
    <row r="2" spans="1:26" ht="15" thickBot="1" thickTop="1">
      <c r="A2" s="848"/>
      <c r="B2" s="681"/>
      <c r="C2" s="681"/>
      <c r="D2" s="681"/>
      <c r="E2" s="681"/>
      <c r="F2" s="859">
        <f>$W$11</f>
        <v>0</v>
      </c>
      <c r="G2" s="830"/>
      <c r="H2" s="531"/>
      <c r="I2" s="505" t="s">
        <v>707</v>
      </c>
      <c r="J2" s="3"/>
      <c r="K2" s="834"/>
      <c r="L2" s="834"/>
      <c r="M2" s="834"/>
      <c r="N2" s="849"/>
      <c r="O2" s="843"/>
      <c r="P2" s="681"/>
      <c r="Q2" s="681"/>
      <c r="R2" s="681"/>
      <c r="S2" s="681"/>
      <c r="T2" s="681"/>
      <c r="W2" s="52"/>
      <c r="X2" s="86"/>
      <c r="Y2" s="74"/>
      <c r="Z2" s="57"/>
    </row>
    <row r="3" spans="1:26" ht="15" thickBot="1" thickTop="1">
      <c r="A3" s="848">
        <v>2</v>
      </c>
      <c r="B3" s="681" t="s">
        <v>422</v>
      </c>
      <c r="C3" s="681" t="s">
        <v>2</v>
      </c>
      <c r="D3" s="681" t="s">
        <v>30</v>
      </c>
      <c r="E3" s="681" t="s">
        <v>3</v>
      </c>
      <c r="F3" s="966"/>
      <c r="G3" s="962"/>
      <c r="H3" s="50"/>
      <c r="I3" s="3"/>
      <c r="J3" s="623"/>
      <c r="K3" s="967"/>
      <c r="L3" s="533"/>
      <c r="M3" s="492"/>
      <c r="N3" s="850"/>
      <c r="O3" s="844"/>
      <c r="P3" s="681">
        <v>6</v>
      </c>
      <c r="Q3" s="681" t="s">
        <v>425</v>
      </c>
      <c r="R3" s="681" t="s">
        <v>2</v>
      </c>
      <c r="S3" s="681" t="s">
        <v>27</v>
      </c>
      <c r="T3" s="681" t="s">
        <v>3</v>
      </c>
      <c r="W3" s="53"/>
      <c r="X3" s="77"/>
      <c r="Y3" s="77"/>
      <c r="Z3" s="58"/>
    </row>
    <row r="4" spans="1:26" ht="15.75" thickBot="1" thickTop="1">
      <c r="A4" s="848"/>
      <c r="B4" s="681"/>
      <c r="C4" s="681"/>
      <c r="D4" s="681"/>
      <c r="E4" s="681"/>
      <c r="F4" s="3"/>
      <c r="G4" s="2"/>
      <c r="H4" s="40">
        <f>$W$11</f>
        <v>0</v>
      </c>
      <c r="I4" s="830"/>
      <c r="J4" s="624"/>
      <c r="K4" s="968"/>
      <c r="L4" s="482"/>
      <c r="M4" s="50"/>
      <c r="N4" s="2"/>
      <c r="O4" s="485" t="s">
        <v>728</v>
      </c>
      <c r="P4" s="681"/>
      <c r="Q4" s="681"/>
      <c r="R4" s="681"/>
      <c r="S4" s="681"/>
      <c r="T4" s="681"/>
      <c r="W4" s="53"/>
      <c r="X4" s="75"/>
      <c r="Y4" s="79"/>
      <c r="Z4" s="58"/>
    </row>
    <row r="5" spans="1:26" ht="15" customHeight="1" thickBot="1" thickTop="1">
      <c r="A5" s="848">
        <v>3</v>
      </c>
      <c r="B5" s="681" t="s">
        <v>423</v>
      </c>
      <c r="C5" s="681" t="s">
        <v>2</v>
      </c>
      <c r="D5" s="681" t="s">
        <v>27</v>
      </c>
      <c r="E5" s="681" t="s">
        <v>3</v>
      </c>
      <c r="F5" s="874"/>
      <c r="G5" s="874"/>
      <c r="H5" s="874"/>
      <c r="I5" s="831"/>
      <c r="J5" s="969" t="s">
        <v>726</v>
      </c>
      <c r="K5" s="587"/>
      <c r="L5" s="596"/>
      <c r="M5" s="50"/>
      <c r="N5" s="330" t="s">
        <v>726</v>
      </c>
      <c r="O5" s="330"/>
      <c r="P5" s="681">
        <v>7</v>
      </c>
      <c r="Q5" s="681" t="s">
        <v>426</v>
      </c>
      <c r="R5" s="681" t="s">
        <v>2</v>
      </c>
      <c r="S5" s="871" t="s">
        <v>18</v>
      </c>
      <c r="T5" s="681" t="s">
        <v>3</v>
      </c>
      <c r="W5" s="53"/>
      <c r="X5" s="75"/>
      <c r="Y5" s="76"/>
      <c r="Z5" s="58"/>
    </row>
    <row r="6" spans="1:26" ht="15" thickBot="1" thickTop="1">
      <c r="A6" s="848"/>
      <c r="B6" s="681"/>
      <c r="C6" s="681"/>
      <c r="D6" s="681"/>
      <c r="E6" s="681"/>
      <c r="F6" s="837">
        <f>$W$11</f>
        <v>0</v>
      </c>
      <c r="G6" s="840"/>
      <c r="H6" s="61"/>
      <c r="I6" s="26"/>
      <c r="J6" s="970"/>
      <c r="K6" s="587"/>
      <c r="L6" s="507"/>
      <c r="M6" s="493"/>
      <c r="N6" s="864"/>
      <c r="O6" s="839">
        <f>IF($O$2="","",$O$2+1)</f>
      </c>
      <c r="P6" s="681"/>
      <c r="Q6" s="681"/>
      <c r="R6" s="681"/>
      <c r="S6" s="871"/>
      <c r="T6" s="681"/>
      <c r="W6" s="54"/>
      <c r="X6" s="75"/>
      <c r="Y6" s="79"/>
      <c r="Z6" s="59"/>
    </row>
    <row r="7" spans="1:26" ht="15" thickBot="1" thickTop="1">
      <c r="A7" s="848">
        <v>4</v>
      </c>
      <c r="B7" s="681" t="s">
        <v>424</v>
      </c>
      <c r="C7" s="681" t="s">
        <v>2</v>
      </c>
      <c r="D7" s="681" t="s">
        <v>23</v>
      </c>
      <c r="E7" s="681" t="s">
        <v>3</v>
      </c>
      <c r="F7" s="859"/>
      <c r="G7" s="830"/>
      <c r="H7" s="488"/>
      <c r="I7" s="485"/>
      <c r="J7" s="970"/>
      <c r="K7" s="330"/>
      <c r="L7" s="330" t="s">
        <v>727</v>
      </c>
      <c r="M7" s="2"/>
      <c r="N7" s="867"/>
      <c r="O7" s="878"/>
      <c r="P7" s="681">
        <v>8</v>
      </c>
      <c r="Q7" s="681" t="s">
        <v>427</v>
      </c>
      <c r="R7" s="681" t="s">
        <v>2</v>
      </c>
      <c r="S7" s="681" t="s">
        <v>428</v>
      </c>
      <c r="T7" s="681" t="s">
        <v>3</v>
      </c>
      <c r="W7" s="55"/>
      <c r="X7" s="85"/>
      <c r="Y7" s="74"/>
      <c r="Z7" s="60"/>
    </row>
    <row r="8" spans="1:26" ht="15" thickTop="1">
      <c r="A8" s="848"/>
      <c r="B8" s="681"/>
      <c r="C8" s="681"/>
      <c r="D8" s="681"/>
      <c r="E8" s="681"/>
      <c r="F8" s="487"/>
      <c r="G8" s="485" t="s">
        <v>728</v>
      </c>
      <c r="H8" s="2"/>
      <c r="I8" s="2"/>
      <c r="J8" s="2"/>
      <c r="K8" s="587"/>
      <c r="L8" s="2"/>
      <c r="M8" s="2"/>
      <c r="N8" s="2"/>
      <c r="O8" s="2"/>
      <c r="P8" s="681"/>
      <c r="Q8" s="681"/>
      <c r="R8" s="681"/>
      <c r="S8" s="681"/>
      <c r="T8" s="681"/>
      <c r="W8" s="53"/>
      <c r="X8" s="75"/>
      <c r="Y8" s="79"/>
      <c r="Z8" s="58"/>
    </row>
    <row r="9" spans="1:26" ht="14.25" thickBot="1">
      <c r="A9" s="7"/>
      <c r="B9" s="7"/>
      <c r="C9" s="7"/>
      <c r="D9" s="7"/>
      <c r="E9" s="7"/>
      <c r="F9" s="7"/>
      <c r="P9" s="7"/>
      <c r="Q9" s="7"/>
      <c r="R9" s="7"/>
      <c r="S9" s="7"/>
      <c r="W9" s="54"/>
      <c r="X9" s="76"/>
      <c r="Y9" s="76"/>
      <c r="Z9" s="59"/>
    </row>
    <row r="10" spans="1:26" ht="14.25" thickBot="1">
      <c r="A10" s="7"/>
      <c r="B10" s="7"/>
      <c r="C10" s="7"/>
      <c r="D10" s="7"/>
      <c r="E10" s="7"/>
      <c r="F10" s="7"/>
      <c r="P10" s="7"/>
      <c r="Q10" s="7"/>
      <c r="R10" s="7"/>
      <c r="S10" s="7"/>
      <c r="W10" s="56"/>
      <c r="X10" s="16"/>
      <c r="Y10" s="16"/>
      <c r="Z10" s="56"/>
    </row>
    <row r="11" spans="1:26" ht="19.5" thickBot="1">
      <c r="A11" s="7"/>
      <c r="B11" s="7"/>
      <c r="C11" s="7"/>
      <c r="D11" s="7"/>
      <c r="E11" s="7"/>
      <c r="H11" s="23" t="s">
        <v>7</v>
      </c>
      <c r="P11" s="7"/>
      <c r="Q11" s="7"/>
      <c r="R11" s="7"/>
      <c r="S11" s="7"/>
      <c r="W11" s="51"/>
      <c r="X11" s="16" t="s">
        <v>12</v>
      </c>
      <c r="Y11" s="16"/>
      <c r="Z11" s="56"/>
    </row>
    <row r="12" spans="1:26" ht="13.5">
      <c r="A12" s="7"/>
      <c r="B12" s="7"/>
      <c r="C12" s="7"/>
      <c r="D12" s="7"/>
      <c r="E12" s="7"/>
      <c r="F12" s="7"/>
      <c r="P12" s="7"/>
      <c r="Q12" s="7"/>
      <c r="R12" s="7"/>
      <c r="S12" s="7"/>
      <c r="W12" s="56"/>
      <c r="X12" s="16"/>
      <c r="Y12" s="16"/>
      <c r="Z12" s="56"/>
    </row>
    <row r="13" spans="1:19" ht="13.5">
      <c r="A13" s="7"/>
      <c r="B13" s="7"/>
      <c r="C13" s="7"/>
      <c r="D13" s="7"/>
      <c r="E13" s="7"/>
      <c r="F13" s="7"/>
      <c r="P13" s="7"/>
      <c r="Q13" s="7"/>
      <c r="R13" s="7"/>
      <c r="S13" s="7"/>
    </row>
    <row r="14" spans="1:20" ht="14.25" thickBot="1">
      <c r="A14" s="7"/>
      <c r="B14" s="829" t="s">
        <v>424</v>
      </c>
      <c r="C14" s="829" t="s">
        <v>2</v>
      </c>
      <c r="D14" s="829" t="s">
        <v>23</v>
      </c>
      <c r="E14" s="829" t="s">
        <v>3</v>
      </c>
      <c r="F14" s="589"/>
      <c r="G14" s="604"/>
      <c r="H14" s="604"/>
      <c r="I14" s="604"/>
      <c r="J14" s="605"/>
      <c r="P14" s="7"/>
      <c r="Q14" s="829" t="s">
        <v>425</v>
      </c>
      <c r="R14" s="829" t="s">
        <v>2</v>
      </c>
      <c r="S14" s="829" t="s">
        <v>27</v>
      </c>
      <c r="T14" s="829" t="s">
        <v>3</v>
      </c>
    </row>
    <row r="15" spans="1:20" ht="14.25" thickTop="1">
      <c r="A15" s="7"/>
      <c r="B15" s="829"/>
      <c r="C15" s="829"/>
      <c r="D15" s="829"/>
      <c r="E15" s="829"/>
      <c r="F15" s="24"/>
      <c r="G15" s="16"/>
      <c r="H15" s="16"/>
      <c r="I15" s="485"/>
      <c r="J15" s="485" t="s">
        <v>707</v>
      </c>
      <c r="K15" s="31"/>
      <c r="L15" s="31"/>
      <c r="M15" s="31"/>
      <c r="N15" s="31"/>
      <c r="O15" s="31"/>
      <c r="P15" s="7"/>
      <c r="Q15" s="829"/>
      <c r="R15" s="829"/>
      <c r="S15" s="829"/>
      <c r="T15" s="829"/>
    </row>
    <row r="17" spans="2:20" ht="13.5">
      <c r="B17" s="13" t="s">
        <v>8</v>
      </c>
      <c r="C17" s="13"/>
      <c r="D17" s="13" t="s">
        <v>815</v>
      </c>
      <c r="E17" s="13" t="s">
        <v>799</v>
      </c>
      <c r="F17" s="69"/>
      <c r="G17" s="69"/>
      <c r="H17" s="69"/>
      <c r="I17" s="69"/>
      <c r="J17" s="14"/>
      <c r="L17" s="13" t="s">
        <v>13</v>
      </c>
      <c r="M17" s="13"/>
      <c r="N17" s="13"/>
      <c r="O17" s="13"/>
      <c r="P17" s="13"/>
      <c r="Q17" s="14" t="s">
        <v>816</v>
      </c>
      <c r="R17" s="14"/>
      <c r="S17" s="69" t="s">
        <v>799</v>
      </c>
      <c r="T17" s="14"/>
    </row>
    <row r="18" spans="2:20" ht="13.5">
      <c r="B18" s="16"/>
      <c r="C18" s="16"/>
      <c r="D18" s="16"/>
      <c r="E18" s="16"/>
      <c r="F18" s="16"/>
      <c r="G18" s="16"/>
      <c r="H18" s="16"/>
      <c r="I18" s="17"/>
      <c r="J18" s="17"/>
      <c r="L18" s="16"/>
      <c r="M18" s="16"/>
      <c r="N18" s="16"/>
      <c r="O18" s="16"/>
      <c r="P18" s="16"/>
      <c r="Q18" s="17"/>
      <c r="R18" s="17"/>
      <c r="S18" s="17"/>
      <c r="T18" s="17"/>
    </row>
    <row r="19" spans="2:20" ht="13.5">
      <c r="B19" s="13" t="s">
        <v>14</v>
      </c>
      <c r="C19" s="13"/>
      <c r="D19" s="13" t="s">
        <v>818</v>
      </c>
      <c r="E19" s="13" t="s">
        <v>792</v>
      </c>
      <c r="F19" s="69"/>
      <c r="G19" s="69"/>
      <c r="H19" s="69"/>
      <c r="I19" s="69"/>
      <c r="J19" s="14"/>
      <c r="L19" s="13" t="s">
        <v>9</v>
      </c>
      <c r="M19" s="13"/>
      <c r="N19" s="13"/>
      <c r="O19" s="13"/>
      <c r="P19" s="13"/>
      <c r="Q19" s="14" t="s">
        <v>817</v>
      </c>
      <c r="R19" s="14"/>
      <c r="S19" s="69" t="s">
        <v>808</v>
      </c>
      <c r="T19" s="14"/>
    </row>
  </sheetData>
  <sheetProtection/>
  <mergeCells count="62">
    <mergeCell ref="T7:T8"/>
    <mergeCell ref="B14:B15"/>
    <mergeCell ref="C14:C15"/>
    <mergeCell ref="D14:D15"/>
    <mergeCell ref="E14:E15"/>
    <mergeCell ref="R14:R15"/>
    <mergeCell ref="S14:S15"/>
    <mergeCell ref="J5:J7"/>
    <mergeCell ref="T14:T15"/>
    <mergeCell ref="R7:R8"/>
    <mergeCell ref="A7:A8"/>
    <mergeCell ref="B7:B8"/>
    <mergeCell ref="C7:C8"/>
    <mergeCell ref="D7:D8"/>
    <mergeCell ref="E7:E8"/>
    <mergeCell ref="Q7:Q8"/>
    <mergeCell ref="F6:F7"/>
    <mergeCell ref="G6:G7"/>
    <mergeCell ref="N6:N7"/>
    <mergeCell ref="O6:O7"/>
    <mergeCell ref="S7:S8"/>
    <mergeCell ref="Q14:Q15"/>
    <mergeCell ref="S5:S6"/>
    <mergeCell ref="P5:P6"/>
    <mergeCell ref="Q5:Q6"/>
    <mergeCell ref="R5:R6"/>
    <mergeCell ref="P7:P8"/>
    <mergeCell ref="F5:H5"/>
    <mergeCell ref="S3:S4"/>
    <mergeCell ref="T3:T4"/>
    <mergeCell ref="I4:I5"/>
    <mergeCell ref="A5:A6"/>
    <mergeCell ref="B5:B6"/>
    <mergeCell ref="C5:C6"/>
    <mergeCell ref="D5:D6"/>
    <mergeCell ref="E5:E6"/>
    <mergeCell ref="A3:A4"/>
    <mergeCell ref="T5:T6"/>
    <mergeCell ref="R1:R2"/>
    <mergeCell ref="S1:S2"/>
    <mergeCell ref="T1:T2"/>
    <mergeCell ref="K2:M2"/>
    <mergeCell ref="N2:N3"/>
    <mergeCell ref="O2:O3"/>
    <mergeCell ref="R3:R4"/>
    <mergeCell ref="K3:K4"/>
    <mergeCell ref="P3:P4"/>
    <mergeCell ref="Q3:Q4"/>
    <mergeCell ref="M1:O1"/>
    <mergeCell ref="P1:P2"/>
    <mergeCell ref="Q1:Q2"/>
    <mergeCell ref="C3:C4"/>
    <mergeCell ref="D3:D4"/>
    <mergeCell ref="E3:E4"/>
    <mergeCell ref="G2:G3"/>
    <mergeCell ref="A1:A2"/>
    <mergeCell ref="B1:B2"/>
    <mergeCell ref="C1:C2"/>
    <mergeCell ref="D1:D2"/>
    <mergeCell ref="E1:E2"/>
    <mergeCell ref="F2:F3"/>
    <mergeCell ref="B3:B4"/>
  </mergeCells>
  <printOptions horizontalCentered="1"/>
  <pageMargins left="0" right="0" top="1.1023622047244095" bottom="0.984251968503937" header="0.5118110236220472" footer="0.5118110236220472"/>
  <pageSetup horizontalDpi="300" verticalDpi="300" orientation="portrait" paperSize="9" r:id="rId2"/>
  <headerFooter alignWithMargins="0">
    <oddHeader>&amp;L&amp;"ＭＳ Ｐ明朝,太字"&amp;14女５２kg級（第１試合場）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R11" sqref="R11"/>
    </sheetView>
  </sheetViews>
  <sheetFormatPr defaultColWidth="9.00390625" defaultRowHeight="13.5"/>
  <cols>
    <col min="1" max="3" width="3.625" style="0" customWidth="1"/>
    <col min="4" max="4" width="16.00390625" style="0" customWidth="1"/>
    <col min="5" max="5" width="5.625" style="0" customWidth="1"/>
    <col min="6" max="6" width="16.125" style="0" customWidth="1"/>
    <col min="8" max="10" width="3.625" style="0" customWidth="1"/>
    <col min="11" max="11" width="16.125" style="0" customWidth="1"/>
    <col min="12" max="12" width="5.625" style="0" customWidth="1"/>
    <col min="13" max="13" width="16.125" style="0" customWidth="1"/>
  </cols>
  <sheetData>
    <row r="1" spans="4:13" ht="50.25" customHeight="1">
      <c r="D1" s="661" t="s">
        <v>85</v>
      </c>
      <c r="E1" s="661"/>
      <c r="F1" s="661"/>
      <c r="G1" s="661"/>
      <c r="H1" s="661"/>
      <c r="I1" s="661"/>
      <c r="J1" s="661"/>
      <c r="K1" s="661"/>
      <c r="L1" s="661"/>
      <c r="M1" s="661"/>
    </row>
    <row r="2" spans="1:11" ht="16.5" customHeight="1">
      <c r="A2" s="662"/>
      <c r="B2" s="662"/>
      <c r="C2" s="662"/>
      <c r="D2" s="662"/>
      <c r="H2" s="662"/>
      <c r="I2" s="662"/>
      <c r="J2" s="662"/>
      <c r="K2" s="662"/>
    </row>
    <row r="3" spans="1:10" ht="30" customHeight="1">
      <c r="A3" s="284" t="s">
        <v>633</v>
      </c>
      <c r="B3" s="284"/>
      <c r="C3" s="284"/>
      <c r="H3" s="284" t="s">
        <v>634</v>
      </c>
      <c r="I3" s="284"/>
      <c r="J3" s="284"/>
    </row>
    <row r="4" ht="23.25" customHeight="1" thickBot="1"/>
    <row r="5" spans="1:13" ht="24.75" customHeight="1" thickBot="1">
      <c r="A5" s="432" t="s">
        <v>87</v>
      </c>
      <c r="B5" s="663" t="s">
        <v>609</v>
      </c>
      <c r="C5" s="664"/>
      <c r="D5" s="659" t="s">
        <v>86</v>
      </c>
      <c r="E5" s="659"/>
      <c r="F5" s="660"/>
      <c r="H5" s="436" t="s">
        <v>87</v>
      </c>
      <c r="I5" s="663" t="s">
        <v>609</v>
      </c>
      <c r="J5" s="664"/>
      <c r="K5" s="659" t="s">
        <v>86</v>
      </c>
      <c r="L5" s="659"/>
      <c r="M5" s="660"/>
    </row>
    <row r="6" spans="1:13" ht="24.75" customHeight="1" thickTop="1">
      <c r="A6" s="423" t="s">
        <v>582</v>
      </c>
      <c r="B6" s="434" t="s">
        <v>605</v>
      </c>
      <c r="C6" s="435" t="s">
        <v>606</v>
      </c>
      <c r="D6" s="425" t="s">
        <v>90</v>
      </c>
      <c r="E6" s="425" t="s">
        <v>88</v>
      </c>
      <c r="F6" s="426" t="s">
        <v>630</v>
      </c>
      <c r="G6" s="285"/>
      <c r="H6" s="423" t="s">
        <v>640</v>
      </c>
      <c r="I6" s="434" t="s">
        <v>605</v>
      </c>
      <c r="J6" s="435" t="s">
        <v>607</v>
      </c>
      <c r="K6" s="425" t="s">
        <v>44</v>
      </c>
      <c r="L6" s="425" t="s">
        <v>88</v>
      </c>
      <c r="M6" s="426" t="s">
        <v>635</v>
      </c>
    </row>
    <row r="7" spans="1:13" ht="24.75" customHeight="1">
      <c r="A7" s="112" t="s">
        <v>583</v>
      </c>
      <c r="B7" s="418"/>
      <c r="C7" s="359" t="s">
        <v>608</v>
      </c>
      <c r="D7" s="417" t="s">
        <v>631</v>
      </c>
      <c r="E7" s="417" t="s">
        <v>88</v>
      </c>
      <c r="F7" s="427" t="s">
        <v>632</v>
      </c>
      <c r="G7" s="285"/>
      <c r="H7" s="112" t="s">
        <v>641</v>
      </c>
      <c r="I7" s="418"/>
      <c r="J7" s="359" t="s">
        <v>608</v>
      </c>
      <c r="K7" s="417" t="s">
        <v>428</v>
      </c>
      <c r="L7" s="417" t="s">
        <v>88</v>
      </c>
      <c r="M7" s="427" t="s">
        <v>636</v>
      </c>
    </row>
    <row r="8" spans="1:13" ht="24.75" customHeight="1">
      <c r="A8" s="112" t="s">
        <v>584</v>
      </c>
      <c r="B8" s="418" t="s">
        <v>605</v>
      </c>
      <c r="C8" s="359" t="s">
        <v>625</v>
      </c>
      <c r="D8" s="417" t="s">
        <v>89</v>
      </c>
      <c r="E8" s="417" t="s">
        <v>88</v>
      </c>
      <c r="F8" s="427" t="s">
        <v>79</v>
      </c>
      <c r="G8" s="285"/>
      <c r="H8" s="112" t="s">
        <v>642</v>
      </c>
      <c r="I8" s="418" t="s">
        <v>605</v>
      </c>
      <c r="J8" s="359" t="s">
        <v>628</v>
      </c>
      <c r="K8" s="417" t="s">
        <v>25</v>
      </c>
      <c r="L8" s="417" t="s">
        <v>88</v>
      </c>
      <c r="M8" s="427" t="s">
        <v>637</v>
      </c>
    </row>
    <row r="9" spans="1:13" ht="24.75" customHeight="1">
      <c r="A9" s="112" t="s">
        <v>585</v>
      </c>
      <c r="B9" s="418" t="s">
        <v>626</v>
      </c>
      <c r="C9" s="359" t="s">
        <v>625</v>
      </c>
      <c r="D9" s="417" t="s">
        <v>631</v>
      </c>
      <c r="E9" s="417" t="s">
        <v>88</v>
      </c>
      <c r="F9" s="427" t="s">
        <v>30</v>
      </c>
      <c r="G9" s="285"/>
      <c r="H9" s="112" t="s">
        <v>621</v>
      </c>
      <c r="I9" s="418" t="s">
        <v>626</v>
      </c>
      <c r="J9" s="359" t="s">
        <v>628</v>
      </c>
      <c r="K9" s="417" t="s">
        <v>639</v>
      </c>
      <c r="L9" s="417" t="s">
        <v>88</v>
      </c>
      <c r="M9" s="427" t="s">
        <v>522</v>
      </c>
    </row>
    <row r="10" spans="1:13" ht="24.75" customHeight="1">
      <c r="A10" s="112" t="s">
        <v>586</v>
      </c>
      <c r="B10" s="418" t="s">
        <v>605</v>
      </c>
      <c r="C10" s="359" t="s">
        <v>622</v>
      </c>
      <c r="D10" s="417" t="s">
        <v>90</v>
      </c>
      <c r="E10" s="417" t="s">
        <v>88</v>
      </c>
      <c r="F10" s="427" t="s">
        <v>632</v>
      </c>
      <c r="G10" s="285"/>
      <c r="H10" s="112" t="s">
        <v>643</v>
      </c>
      <c r="I10" s="418" t="s">
        <v>605</v>
      </c>
      <c r="J10" s="359" t="s">
        <v>629</v>
      </c>
      <c r="K10" s="417" t="s">
        <v>44</v>
      </c>
      <c r="L10" s="417" t="s">
        <v>88</v>
      </c>
      <c r="M10" s="427" t="s">
        <v>522</v>
      </c>
    </row>
    <row r="11" spans="1:13" ht="24.75" customHeight="1">
      <c r="A11" s="112" t="s">
        <v>587</v>
      </c>
      <c r="B11" s="418"/>
      <c r="C11" s="359" t="s">
        <v>623</v>
      </c>
      <c r="D11" s="417" t="s">
        <v>630</v>
      </c>
      <c r="E11" s="417" t="s">
        <v>88</v>
      </c>
      <c r="F11" s="427" t="s">
        <v>631</v>
      </c>
      <c r="G11" s="285"/>
      <c r="H11" s="112" t="s">
        <v>644</v>
      </c>
      <c r="I11" s="418"/>
      <c r="J11" s="359" t="s">
        <v>623</v>
      </c>
      <c r="K11" s="417" t="s">
        <v>635</v>
      </c>
      <c r="L11" s="417" t="s">
        <v>88</v>
      </c>
      <c r="M11" s="427" t="s">
        <v>428</v>
      </c>
    </row>
    <row r="12" spans="1:13" ht="24.75" customHeight="1">
      <c r="A12" s="112" t="s">
        <v>595</v>
      </c>
      <c r="B12" s="418" t="s">
        <v>605</v>
      </c>
      <c r="C12" s="359" t="s">
        <v>624</v>
      </c>
      <c r="D12" s="417" t="s">
        <v>80</v>
      </c>
      <c r="E12" s="417" t="s">
        <v>88</v>
      </c>
      <c r="F12" s="427" t="s">
        <v>79</v>
      </c>
      <c r="G12" s="285"/>
      <c r="H12" s="112" t="s">
        <v>645</v>
      </c>
      <c r="I12" s="418" t="s">
        <v>605</v>
      </c>
      <c r="J12" s="359" t="s">
        <v>627</v>
      </c>
      <c r="K12" s="417" t="s">
        <v>638</v>
      </c>
      <c r="L12" s="417" t="s">
        <v>88</v>
      </c>
      <c r="M12" s="427" t="s">
        <v>637</v>
      </c>
    </row>
    <row r="13" spans="1:13" ht="24.75" customHeight="1">
      <c r="A13" s="112" t="s">
        <v>599</v>
      </c>
      <c r="B13" s="418" t="s">
        <v>626</v>
      </c>
      <c r="C13" s="359" t="s">
        <v>624</v>
      </c>
      <c r="D13" s="417" t="s">
        <v>80</v>
      </c>
      <c r="E13" s="417" t="s">
        <v>88</v>
      </c>
      <c r="F13" s="427" t="s">
        <v>30</v>
      </c>
      <c r="G13" s="285"/>
      <c r="H13" s="112" t="s">
        <v>620</v>
      </c>
      <c r="I13" s="418" t="s">
        <v>626</v>
      </c>
      <c r="J13" s="359" t="s">
        <v>627</v>
      </c>
      <c r="K13" s="417" t="s">
        <v>89</v>
      </c>
      <c r="L13" s="417" t="s">
        <v>88</v>
      </c>
      <c r="M13" s="427" t="s">
        <v>522</v>
      </c>
    </row>
    <row r="14" spans="1:13" ht="24.75" customHeight="1">
      <c r="A14" s="112" t="s">
        <v>596</v>
      </c>
      <c r="B14" s="418" t="s">
        <v>605</v>
      </c>
      <c r="C14" s="359" t="s">
        <v>622</v>
      </c>
      <c r="D14" s="417" t="s">
        <v>90</v>
      </c>
      <c r="E14" s="417" t="s">
        <v>88</v>
      </c>
      <c r="F14" s="427" t="s">
        <v>631</v>
      </c>
      <c r="G14" s="285"/>
      <c r="H14" s="112" t="s">
        <v>646</v>
      </c>
      <c r="I14" s="418" t="s">
        <v>605</v>
      </c>
      <c r="J14" s="359" t="s">
        <v>629</v>
      </c>
      <c r="K14" s="417" t="s">
        <v>44</v>
      </c>
      <c r="L14" s="417" t="s">
        <v>88</v>
      </c>
      <c r="M14" s="427" t="s">
        <v>428</v>
      </c>
    </row>
    <row r="15" spans="1:13" ht="24.75" customHeight="1">
      <c r="A15" s="112" t="s">
        <v>597</v>
      </c>
      <c r="B15" s="418"/>
      <c r="C15" s="359" t="s">
        <v>623</v>
      </c>
      <c r="D15" s="417" t="s">
        <v>632</v>
      </c>
      <c r="E15" s="417" t="s">
        <v>88</v>
      </c>
      <c r="F15" s="427" t="s">
        <v>630</v>
      </c>
      <c r="G15" s="285"/>
      <c r="H15" s="112" t="s">
        <v>647</v>
      </c>
      <c r="I15" s="418"/>
      <c r="J15" s="359" t="s">
        <v>623</v>
      </c>
      <c r="K15" s="417" t="s">
        <v>522</v>
      </c>
      <c r="L15" s="417" t="s">
        <v>88</v>
      </c>
      <c r="M15" s="427" t="s">
        <v>635</v>
      </c>
    </row>
    <row r="16" spans="1:13" ht="24.75" customHeight="1">
      <c r="A16" s="112" t="s">
        <v>594</v>
      </c>
      <c r="B16" s="418" t="s">
        <v>605</v>
      </c>
      <c r="C16" s="359" t="s">
        <v>624</v>
      </c>
      <c r="D16" s="417" t="s">
        <v>80</v>
      </c>
      <c r="E16" s="417" t="s">
        <v>88</v>
      </c>
      <c r="F16" s="427" t="s">
        <v>89</v>
      </c>
      <c r="G16" s="285"/>
      <c r="H16" s="112" t="s">
        <v>648</v>
      </c>
      <c r="I16" s="418" t="s">
        <v>605</v>
      </c>
      <c r="J16" s="359" t="s">
        <v>627</v>
      </c>
      <c r="K16" s="417" t="s">
        <v>638</v>
      </c>
      <c r="L16" s="417" t="s">
        <v>88</v>
      </c>
      <c r="M16" s="427" t="s">
        <v>25</v>
      </c>
    </row>
    <row r="17" spans="1:13" ht="24.75" customHeight="1" thickBot="1">
      <c r="A17" s="433" t="s">
        <v>598</v>
      </c>
      <c r="B17" s="419" t="s">
        <v>626</v>
      </c>
      <c r="C17" s="361" t="s">
        <v>624</v>
      </c>
      <c r="D17" s="428" t="s">
        <v>80</v>
      </c>
      <c r="E17" s="428" t="s">
        <v>88</v>
      </c>
      <c r="F17" s="429" t="s">
        <v>631</v>
      </c>
      <c r="G17" s="285"/>
      <c r="H17" s="433" t="s">
        <v>619</v>
      </c>
      <c r="I17" s="419" t="s">
        <v>626</v>
      </c>
      <c r="J17" s="361" t="s">
        <v>627</v>
      </c>
      <c r="K17" s="428" t="s">
        <v>89</v>
      </c>
      <c r="L17" s="428" t="s">
        <v>88</v>
      </c>
      <c r="M17" s="429" t="s">
        <v>638</v>
      </c>
    </row>
  </sheetData>
  <sheetProtection/>
  <mergeCells count="7">
    <mergeCell ref="D5:F5"/>
    <mergeCell ref="K5:M5"/>
    <mergeCell ref="D1:M1"/>
    <mergeCell ref="A2:D2"/>
    <mergeCell ref="H2:K2"/>
    <mergeCell ref="B5:C5"/>
    <mergeCell ref="I5:J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N14"/>
  <sheetViews>
    <sheetView showGridLines="0" workbookViewId="0" topLeftCell="A1">
      <selection activeCell="H14" sqref="H14"/>
    </sheetView>
  </sheetViews>
  <sheetFormatPr defaultColWidth="9.00390625" defaultRowHeight="13.5"/>
  <cols>
    <col min="1" max="1" width="2.375" style="0" customWidth="1"/>
    <col min="2" max="2" width="9.875" style="0" customWidth="1"/>
    <col min="3" max="3" width="9.125" style="0" customWidth="1"/>
    <col min="4" max="7" width="10.625" style="0" customWidth="1"/>
    <col min="12" max="12" width="4.625" style="0" customWidth="1"/>
  </cols>
  <sheetData>
    <row r="1" ht="14.25" thickBot="1"/>
    <row r="2" spans="1:14" ht="24.75" customHeight="1" thickBot="1">
      <c r="A2" s="121"/>
      <c r="B2" s="211" t="s">
        <v>70</v>
      </c>
      <c r="C2" s="212" t="s">
        <v>69</v>
      </c>
      <c r="D2" s="213" t="s">
        <v>49</v>
      </c>
      <c r="E2" s="214" t="s">
        <v>429</v>
      </c>
      <c r="F2" s="214" t="s">
        <v>430</v>
      </c>
      <c r="G2" s="215" t="s">
        <v>431</v>
      </c>
      <c r="H2" s="216" t="s">
        <v>56</v>
      </c>
      <c r="I2" s="217" t="s">
        <v>57</v>
      </c>
      <c r="J2" s="218" t="s">
        <v>58</v>
      </c>
      <c r="L2" s="158" t="s">
        <v>68</v>
      </c>
      <c r="M2" s="120" t="s">
        <v>524</v>
      </c>
      <c r="N2" s="120" t="s">
        <v>525</v>
      </c>
    </row>
    <row r="3" spans="1:14" ht="25.5" customHeight="1" thickTop="1">
      <c r="A3" s="121">
        <v>1</v>
      </c>
      <c r="B3" s="219" t="s">
        <v>49</v>
      </c>
      <c r="C3" s="220" t="s">
        <v>46</v>
      </c>
      <c r="D3" s="221"/>
      <c r="E3" s="581" t="s">
        <v>772</v>
      </c>
      <c r="F3" s="584" t="s">
        <v>766</v>
      </c>
      <c r="G3" s="582" t="s">
        <v>767</v>
      </c>
      <c r="H3" s="612" t="s">
        <v>683</v>
      </c>
      <c r="I3" s="222">
        <v>3</v>
      </c>
      <c r="J3" s="223">
        <v>1</v>
      </c>
      <c r="L3" s="102"/>
      <c r="M3" s="102"/>
      <c r="N3" s="102"/>
    </row>
    <row r="4" spans="1:14" ht="25.5" customHeight="1">
      <c r="A4" s="121">
        <v>2</v>
      </c>
      <c r="B4" s="44" t="s">
        <v>429</v>
      </c>
      <c r="C4" s="224" t="s">
        <v>19</v>
      </c>
      <c r="D4" s="225" t="s">
        <v>733</v>
      </c>
      <c r="E4" s="226"/>
      <c r="F4" s="585" t="s">
        <v>768</v>
      </c>
      <c r="G4" s="586" t="s">
        <v>768</v>
      </c>
      <c r="H4" s="617" t="s">
        <v>684</v>
      </c>
      <c r="I4" s="227">
        <v>2</v>
      </c>
      <c r="J4" s="228">
        <v>2</v>
      </c>
      <c r="L4" s="102"/>
      <c r="M4" s="102"/>
      <c r="N4" s="102"/>
    </row>
    <row r="5" spans="1:14" ht="25.5" customHeight="1">
      <c r="A5" s="121">
        <v>3</v>
      </c>
      <c r="B5" s="44" t="s">
        <v>430</v>
      </c>
      <c r="C5" s="224" t="s">
        <v>22</v>
      </c>
      <c r="D5" s="225" t="s">
        <v>733</v>
      </c>
      <c r="E5" s="229" t="s">
        <v>737</v>
      </c>
      <c r="F5" s="226"/>
      <c r="G5" s="595" t="s">
        <v>733</v>
      </c>
      <c r="H5" s="618" t="s">
        <v>689</v>
      </c>
      <c r="I5" s="230">
        <v>0</v>
      </c>
      <c r="J5" s="231">
        <v>4</v>
      </c>
      <c r="L5" s="102"/>
      <c r="M5" s="102"/>
      <c r="N5" s="102"/>
    </row>
    <row r="6" spans="1:14" ht="25.5" customHeight="1" thickBot="1">
      <c r="A6" s="121">
        <v>4</v>
      </c>
      <c r="B6" s="45" t="s">
        <v>431</v>
      </c>
      <c r="C6" s="232" t="s">
        <v>39</v>
      </c>
      <c r="D6" s="233" t="s">
        <v>737</v>
      </c>
      <c r="E6" s="234" t="s">
        <v>733</v>
      </c>
      <c r="F6" s="593" t="s">
        <v>768</v>
      </c>
      <c r="G6" s="235"/>
      <c r="H6" s="619" t="s">
        <v>690</v>
      </c>
      <c r="I6" s="236">
        <v>1</v>
      </c>
      <c r="J6" s="237">
        <v>3</v>
      </c>
      <c r="L6" s="102"/>
      <c r="M6" s="102"/>
      <c r="N6" s="158"/>
    </row>
    <row r="10" spans="2:11" ht="13.5">
      <c r="B10" s="13" t="s">
        <v>81</v>
      </c>
      <c r="C10" s="851" t="s">
        <v>819</v>
      </c>
      <c r="D10" s="851"/>
      <c r="E10" s="13" t="s">
        <v>822</v>
      </c>
      <c r="F10" s="13"/>
      <c r="G10" s="64"/>
      <c r="H10" s="7"/>
      <c r="I10" s="16"/>
      <c r="J10" s="16"/>
      <c r="K10" s="17"/>
    </row>
    <row r="11" spans="2:11" ht="13.5">
      <c r="B11" s="16"/>
      <c r="C11" s="16"/>
      <c r="D11" s="7"/>
      <c r="E11" s="16"/>
      <c r="F11" s="16"/>
      <c r="G11" s="16"/>
      <c r="H11" s="7"/>
      <c r="I11" s="16"/>
      <c r="J11" s="16"/>
      <c r="K11" s="17"/>
    </row>
    <row r="12" spans="2:11" ht="13.5">
      <c r="B12" s="13" t="s">
        <v>62</v>
      </c>
      <c r="C12" s="851" t="s">
        <v>820</v>
      </c>
      <c r="D12" s="851"/>
      <c r="E12" s="13" t="s">
        <v>803</v>
      </c>
      <c r="F12" s="13"/>
      <c r="G12" s="16"/>
      <c r="H12" s="7"/>
      <c r="I12" s="16"/>
      <c r="J12" s="16"/>
      <c r="K12" s="17"/>
    </row>
    <row r="13" spans="2:11" ht="13.5">
      <c r="B13" s="1"/>
      <c r="C13" s="1"/>
      <c r="D13" s="1"/>
      <c r="E13" s="1"/>
      <c r="F13" s="1"/>
      <c r="G13" s="16"/>
      <c r="H13" s="16"/>
      <c r="I13" s="16"/>
      <c r="J13" s="16"/>
      <c r="K13" s="16"/>
    </row>
    <row r="14" spans="2:6" ht="13.5">
      <c r="B14" s="13" t="s">
        <v>63</v>
      </c>
      <c r="C14" s="851" t="s">
        <v>821</v>
      </c>
      <c r="D14" s="851"/>
      <c r="E14" s="13" t="s">
        <v>823</v>
      </c>
      <c r="F14" s="13"/>
    </row>
  </sheetData>
  <sheetProtection/>
  <mergeCells count="3">
    <mergeCell ref="C10:D10"/>
    <mergeCell ref="C12:D12"/>
    <mergeCell ref="C14:D14"/>
  </mergeCells>
  <printOptions/>
  <pageMargins left="0.6" right="0.42" top="0.75" bottom="0.75" header="0.3" footer="0.3"/>
  <pageSetup horizontalDpi="300" verticalDpi="300" orientation="portrait" paperSize="9" r:id="rId2"/>
  <headerFooter>
    <oddHeader>&amp;L&amp;"ＭＳ Ｐ明朝,太字"&amp;14女４８㎏級（第２試合場）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G21" sqref="G21"/>
    </sheetView>
  </sheetViews>
  <sheetFormatPr defaultColWidth="9.00390625" defaultRowHeight="13.5"/>
  <cols>
    <col min="1" max="1" width="18.625" style="0" customWidth="1"/>
    <col min="2" max="2" width="3.50390625" style="0" customWidth="1"/>
    <col min="3" max="15" width="3.625" style="0" customWidth="1"/>
    <col min="16" max="16" width="18.625" style="0" customWidth="1"/>
  </cols>
  <sheetData>
    <row r="1" spans="1:16" ht="50.25" customHeight="1">
      <c r="A1" s="675" t="s">
        <v>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</row>
    <row r="2" spans="1:16" ht="1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6" ht="15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16" ht="1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5" spans="1:16" ht="15" customHeight="1">
      <c r="A5" s="396" t="s">
        <v>611</v>
      </c>
      <c r="B5" s="395"/>
      <c r="C5" s="394"/>
      <c r="D5" s="394"/>
      <c r="E5" s="89"/>
      <c r="F5" s="89"/>
      <c r="G5" s="89"/>
      <c r="O5" s="397"/>
      <c r="P5" s="406" t="s">
        <v>610</v>
      </c>
    </row>
    <row r="6" spans="1:16" ht="19.5" customHeight="1">
      <c r="A6" s="665" t="s">
        <v>699</v>
      </c>
      <c r="B6" s="666" t="s">
        <v>71</v>
      </c>
      <c r="C6" s="183"/>
      <c r="D6" s="184"/>
      <c r="E6" s="183"/>
      <c r="F6" s="183"/>
      <c r="G6" s="183"/>
      <c r="H6" s="183"/>
      <c r="I6" s="183"/>
      <c r="J6" s="183"/>
      <c r="K6" s="183"/>
      <c r="L6" s="183"/>
      <c r="M6" s="185"/>
      <c r="N6" s="183"/>
      <c r="O6" s="666" t="s">
        <v>72</v>
      </c>
      <c r="P6" s="668" t="s">
        <v>528</v>
      </c>
    </row>
    <row r="7" spans="1:16" ht="19.5" customHeight="1" thickBot="1">
      <c r="A7" s="666"/>
      <c r="B7" s="666"/>
      <c r="C7" s="183"/>
      <c r="D7" s="184">
        <v>4</v>
      </c>
      <c r="E7" s="183"/>
      <c r="F7" s="183"/>
      <c r="G7" s="183"/>
      <c r="H7" s="183"/>
      <c r="I7" s="183"/>
      <c r="J7" s="183"/>
      <c r="K7" s="183"/>
      <c r="L7" s="183"/>
      <c r="M7" s="185">
        <v>4</v>
      </c>
      <c r="N7" s="183"/>
      <c r="O7" s="666"/>
      <c r="P7" s="668"/>
    </row>
    <row r="8" spans="1:16" ht="19.5" customHeight="1" thickBot="1" thickTop="1">
      <c r="A8" s="666"/>
      <c r="B8" s="666"/>
      <c r="C8" s="455"/>
      <c r="D8" s="456"/>
      <c r="E8" s="457"/>
      <c r="F8" s="458">
        <v>4</v>
      </c>
      <c r="G8" s="183"/>
      <c r="H8" s="183"/>
      <c r="I8" s="183"/>
      <c r="J8" s="183"/>
      <c r="K8" s="461">
        <v>3</v>
      </c>
      <c r="L8" s="462"/>
      <c r="M8" s="459"/>
      <c r="N8" s="460"/>
      <c r="O8" s="666"/>
      <c r="P8" s="668"/>
    </row>
    <row r="9" spans="1:16" ht="19.5" customHeight="1" thickTop="1">
      <c r="A9" s="665" t="s">
        <v>701</v>
      </c>
      <c r="B9" s="666" t="s">
        <v>73</v>
      </c>
      <c r="C9" s="192"/>
      <c r="D9" s="409"/>
      <c r="E9" s="188"/>
      <c r="F9" s="473"/>
      <c r="G9" s="183"/>
      <c r="H9" s="183"/>
      <c r="I9" s="183"/>
      <c r="J9" s="183"/>
      <c r="K9" s="470"/>
      <c r="L9" s="189"/>
      <c r="M9" s="413"/>
      <c r="N9" s="403"/>
      <c r="O9" s="666" t="s">
        <v>74</v>
      </c>
      <c r="P9" s="668" t="s">
        <v>704</v>
      </c>
    </row>
    <row r="10" spans="1:16" ht="19.5" customHeight="1">
      <c r="A10" s="666"/>
      <c r="B10" s="666"/>
      <c r="C10" s="190"/>
      <c r="D10" s="187"/>
      <c r="E10" s="188"/>
      <c r="F10" s="474"/>
      <c r="G10" s="183"/>
      <c r="H10" s="183"/>
      <c r="I10" s="183"/>
      <c r="J10" s="183"/>
      <c r="K10" s="471"/>
      <c r="L10" s="188"/>
      <c r="M10" s="190"/>
      <c r="N10" s="186"/>
      <c r="O10" s="666"/>
      <c r="P10" s="668"/>
    </row>
    <row r="11" spans="1:16" ht="19.5" customHeight="1" thickBot="1">
      <c r="A11" s="666"/>
      <c r="B11" s="666"/>
      <c r="C11" s="676"/>
      <c r="D11" s="404">
        <v>1</v>
      </c>
      <c r="E11" s="183"/>
      <c r="F11" s="475"/>
      <c r="G11" s="480"/>
      <c r="H11" s="481">
        <v>3</v>
      </c>
      <c r="I11" s="191">
        <v>2</v>
      </c>
      <c r="J11" s="411"/>
      <c r="K11" s="472"/>
      <c r="L11" s="183"/>
      <c r="M11" s="193">
        <v>1</v>
      </c>
      <c r="N11" s="407"/>
      <c r="O11" s="666"/>
      <c r="P11" s="668"/>
    </row>
    <row r="12" spans="1:16" ht="19.5" customHeight="1" thickTop="1">
      <c r="A12" s="677" t="s">
        <v>702</v>
      </c>
      <c r="B12" s="667" t="s">
        <v>75</v>
      </c>
      <c r="C12" s="669"/>
      <c r="D12" s="194"/>
      <c r="E12" s="195"/>
      <c r="F12" s="410"/>
      <c r="G12" s="195"/>
      <c r="H12" s="195"/>
      <c r="I12" s="195"/>
      <c r="J12" s="195"/>
      <c r="K12" s="412"/>
      <c r="L12" s="195"/>
      <c r="M12" s="197"/>
      <c r="N12" s="202"/>
      <c r="O12" s="667" t="s">
        <v>76</v>
      </c>
      <c r="P12" s="668" t="s">
        <v>705</v>
      </c>
    </row>
    <row r="13" spans="1:16" ht="19.5" customHeight="1" thickBot="1">
      <c r="A13" s="678"/>
      <c r="B13" s="667"/>
      <c r="C13" s="392"/>
      <c r="D13" s="194">
        <v>4</v>
      </c>
      <c r="E13" s="195"/>
      <c r="F13" s="196"/>
      <c r="G13" s="195"/>
      <c r="H13" s="195"/>
      <c r="I13" s="195"/>
      <c r="J13" s="195"/>
      <c r="K13" s="405"/>
      <c r="L13" s="195"/>
      <c r="M13" s="197">
        <v>5</v>
      </c>
      <c r="N13" s="202"/>
      <c r="O13" s="667"/>
      <c r="P13" s="668"/>
    </row>
    <row r="14" spans="1:16" ht="19.5" customHeight="1" thickBot="1" thickTop="1">
      <c r="A14" s="679"/>
      <c r="B14" s="667"/>
      <c r="C14" s="463"/>
      <c r="D14" s="464"/>
      <c r="E14" s="195"/>
      <c r="F14" s="196"/>
      <c r="G14" s="669"/>
      <c r="H14" s="195"/>
      <c r="I14" s="195"/>
      <c r="J14" s="670"/>
      <c r="K14" s="468"/>
      <c r="L14" s="469"/>
      <c r="M14" s="466"/>
      <c r="N14" s="467"/>
      <c r="O14" s="667"/>
      <c r="P14" s="668"/>
    </row>
    <row r="15" spans="1:16" ht="19.5" customHeight="1" thickTop="1">
      <c r="A15" s="665" t="s">
        <v>703</v>
      </c>
      <c r="B15" s="667" t="s">
        <v>77</v>
      </c>
      <c r="C15" s="405"/>
      <c r="D15" s="409"/>
      <c r="E15" s="463"/>
      <c r="F15" s="465">
        <v>1</v>
      </c>
      <c r="G15" s="669"/>
      <c r="H15" s="195"/>
      <c r="I15" s="195"/>
      <c r="J15" s="670"/>
      <c r="K15" s="201">
        <v>2</v>
      </c>
      <c r="L15" s="195"/>
      <c r="M15" s="414"/>
      <c r="N15" s="196"/>
      <c r="O15" s="667" t="s">
        <v>78</v>
      </c>
      <c r="P15" s="672" t="s">
        <v>706</v>
      </c>
    </row>
    <row r="16" spans="1:16" ht="19.5" customHeight="1">
      <c r="A16" s="667"/>
      <c r="B16" s="667"/>
      <c r="C16" s="198"/>
      <c r="D16" s="199"/>
      <c r="E16" s="195"/>
      <c r="F16" s="200"/>
      <c r="G16" s="392"/>
      <c r="H16" s="195"/>
      <c r="I16" s="195"/>
      <c r="J16" s="393"/>
      <c r="K16" s="201"/>
      <c r="L16" s="195"/>
      <c r="M16" s="198"/>
      <c r="N16" s="408"/>
      <c r="O16" s="671"/>
      <c r="P16" s="673"/>
    </row>
    <row r="17" spans="1:16" ht="19.5" customHeight="1">
      <c r="A17" s="667"/>
      <c r="B17" s="667"/>
      <c r="C17" s="195"/>
      <c r="D17" s="200">
        <v>0</v>
      </c>
      <c r="E17" s="195"/>
      <c r="F17" s="200"/>
      <c r="G17" s="392"/>
      <c r="H17" s="195"/>
      <c r="I17" s="195"/>
      <c r="J17" s="393"/>
      <c r="K17" s="201"/>
      <c r="L17" s="195"/>
      <c r="M17" s="201">
        <v>0</v>
      </c>
      <c r="N17" s="195"/>
      <c r="O17" s="671"/>
      <c r="P17" s="674"/>
    </row>
    <row r="18" spans="1:16" ht="19.5" customHeight="1">
      <c r="A18" s="680"/>
      <c r="B18" s="680"/>
      <c r="C18" s="3"/>
      <c r="D18" s="3"/>
      <c r="E18" s="88"/>
      <c r="F18" s="7"/>
      <c r="G18" s="3"/>
      <c r="H18" s="3"/>
      <c r="I18" s="3"/>
      <c r="J18" s="3"/>
      <c r="K18" s="7"/>
      <c r="L18" s="88"/>
      <c r="M18" s="3"/>
      <c r="N18" s="3"/>
      <c r="O18" s="680"/>
      <c r="P18" s="682"/>
    </row>
    <row r="19" spans="1:16" ht="19.5" customHeight="1">
      <c r="A19" s="681"/>
      <c r="B19" s="681"/>
      <c r="C19" s="7"/>
      <c r="D19" s="7"/>
      <c r="E19" s="3"/>
      <c r="F19" s="3"/>
      <c r="G19" s="3"/>
      <c r="H19" s="3"/>
      <c r="I19" s="3"/>
      <c r="J19" s="3"/>
      <c r="K19" s="3"/>
      <c r="L19" s="3"/>
      <c r="M19" s="7"/>
      <c r="N19" s="7">
        <f>IF(N11="","",N11+1)</f>
      </c>
      <c r="O19" s="681"/>
      <c r="P19" s="683"/>
    </row>
    <row r="20" spans="1:16" ht="19.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1:16" ht="19.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</row>
    <row r="22" ht="24.75" customHeight="1"/>
    <row r="23" ht="24.75" customHeight="1">
      <c r="A23" s="104" t="s">
        <v>60</v>
      </c>
    </row>
    <row r="24" ht="24.75" customHeight="1"/>
    <row r="25" spans="1:3" ht="19.5" customHeight="1">
      <c r="A25" s="684" t="s">
        <v>702</v>
      </c>
      <c r="C25" s="479">
        <v>2</v>
      </c>
    </row>
    <row r="26" spans="1:14" ht="19.5" customHeight="1">
      <c r="A26" s="685"/>
      <c r="B26" s="65"/>
      <c r="C26" s="66"/>
      <c r="F26" s="105" t="s">
        <v>61</v>
      </c>
      <c r="G26" s="106"/>
      <c r="H26" s="179" t="s">
        <v>21</v>
      </c>
      <c r="I26" s="179"/>
      <c r="J26" s="179"/>
      <c r="K26" s="179"/>
      <c r="L26" s="62"/>
      <c r="M26" s="62"/>
      <c r="N26" s="62"/>
    </row>
    <row r="27" spans="2:11" ht="19.5" customHeight="1" thickBot="1">
      <c r="B27" s="64"/>
      <c r="C27" s="67"/>
      <c r="D27" s="416"/>
      <c r="E27" s="64"/>
      <c r="F27" s="154" t="s">
        <v>62</v>
      </c>
      <c r="G27" s="155"/>
      <c r="H27" s="180" t="s">
        <v>23</v>
      </c>
      <c r="I27" s="181"/>
      <c r="J27" s="181"/>
      <c r="K27" s="181"/>
    </row>
    <row r="28" spans="2:14" ht="19.5" customHeight="1" thickTop="1">
      <c r="B28" s="64"/>
      <c r="C28" s="64"/>
      <c r="D28" s="478"/>
      <c r="F28" s="107" t="s">
        <v>63</v>
      </c>
      <c r="G28" s="107"/>
      <c r="H28" s="182" t="s">
        <v>44</v>
      </c>
      <c r="I28" s="182"/>
      <c r="J28" s="182"/>
      <c r="K28" s="182"/>
      <c r="L28" s="63"/>
      <c r="M28" s="63"/>
      <c r="N28" s="63"/>
    </row>
    <row r="29" spans="1:14" ht="19.5" customHeight="1" thickBot="1">
      <c r="A29" s="672" t="s">
        <v>705</v>
      </c>
      <c r="B29" s="476"/>
      <c r="C29" s="477"/>
      <c r="F29" s="106" t="s">
        <v>63</v>
      </c>
      <c r="G29" s="107"/>
      <c r="H29" s="182" t="s">
        <v>24</v>
      </c>
      <c r="I29" s="182"/>
      <c r="J29" s="182"/>
      <c r="K29" s="182"/>
      <c r="L29" s="63"/>
      <c r="M29" s="63"/>
      <c r="N29" s="63"/>
    </row>
    <row r="30" spans="1:3" ht="19.5" customHeight="1" thickTop="1">
      <c r="A30" s="674"/>
      <c r="C30" s="178">
        <v>3</v>
      </c>
    </row>
    <row r="31" ht="24.75" customHeight="1"/>
    <row r="32" ht="24.75" customHeight="1"/>
    <row r="33" ht="24.75" customHeight="1"/>
  </sheetData>
  <sheetProtection/>
  <mergeCells count="26">
    <mergeCell ref="O18:O19"/>
    <mergeCell ref="P18:P19"/>
    <mergeCell ref="A25:A26"/>
    <mergeCell ref="A29:A30"/>
    <mergeCell ref="A18:A19"/>
    <mergeCell ref="B18:B19"/>
    <mergeCell ref="A15:A17"/>
    <mergeCell ref="B15:B17"/>
    <mergeCell ref="O15:O17"/>
    <mergeCell ref="P15:P17"/>
    <mergeCell ref="A1:P1"/>
    <mergeCell ref="A6:A8"/>
    <mergeCell ref="B6:B8"/>
    <mergeCell ref="P9:P11"/>
    <mergeCell ref="C11:C12"/>
    <mergeCell ref="A12:A14"/>
    <mergeCell ref="A9:A11"/>
    <mergeCell ref="B9:B11"/>
    <mergeCell ref="O6:O8"/>
    <mergeCell ref="O9:O11"/>
    <mergeCell ref="O12:O14"/>
    <mergeCell ref="P12:P14"/>
    <mergeCell ref="G14:G15"/>
    <mergeCell ref="J14:J15"/>
    <mergeCell ref="B12:B14"/>
    <mergeCell ref="P6:P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5" width="5.75390625" style="0" customWidth="1"/>
  </cols>
  <sheetData>
    <row r="1" spans="2:15" ht="24">
      <c r="B1" s="675" t="s">
        <v>64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</row>
    <row r="2" spans="2:3" ht="12.75" customHeight="1" thickBot="1">
      <c r="B2" s="108"/>
      <c r="C2" s="108"/>
    </row>
    <row r="3" spans="2:13" ht="21.75" thickBot="1">
      <c r="B3" s="119"/>
      <c r="C3" s="398"/>
      <c r="D3" s="787" t="s">
        <v>741</v>
      </c>
      <c r="E3" s="788"/>
      <c r="F3" s="788"/>
      <c r="G3" s="788"/>
      <c r="H3" s="789"/>
      <c r="I3" s="745" t="s">
        <v>742</v>
      </c>
      <c r="J3" s="659"/>
      <c r="K3" s="659"/>
      <c r="L3" s="659"/>
      <c r="M3" s="660"/>
    </row>
    <row r="4" spans="2:13" ht="21.75" thickTop="1">
      <c r="B4" s="755">
        <v>1</v>
      </c>
      <c r="C4" s="756"/>
      <c r="D4" s="790" t="s">
        <v>21</v>
      </c>
      <c r="E4" s="791"/>
      <c r="F4" s="792"/>
      <c r="G4" s="792"/>
      <c r="H4" s="793"/>
      <c r="I4" s="746" t="s">
        <v>18</v>
      </c>
      <c r="J4" s="747"/>
      <c r="K4" s="747"/>
      <c r="L4" s="747"/>
      <c r="M4" s="748"/>
    </row>
    <row r="5" spans="2:13" ht="21">
      <c r="B5" s="757">
        <v>2</v>
      </c>
      <c r="C5" s="758"/>
      <c r="D5" s="794" t="s">
        <v>33</v>
      </c>
      <c r="E5" s="795"/>
      <c r="F5" s="795"/>
      <c r="G5" s="795"/>
      <c r="H5" s="796"/>
      <c r="I5" s="749" t="s">
        <v>520</v>
      </c>
      <c r="J5" s="750"/>
      <c r="K5" s="750"/>
      <c r="L5" s="750"/>
      <c r="M5" s="751"/>
    </row>
    <row r="6" spans="2:13" ht="21.75" thickBot="1">
      <c r="B6" s="785">
        <v>3</v>
      </c>
      <c r="C6" s="786"/>
      <c r="D6" s="779" t="s">
        <v>30</v>
      </c>
      <c r="E6" s="780"/>
      <c r="F6" s="781"/>
      <c r="G6" s="781"/>
      <c r="H6" s="782"/>
      <c r="I6" s="752" t="s">
        <v>34</v>
      </c>
      <c r="J6" s="753"/>
      <c r="K6" s="753"/>
      <c r="L6" s="753"/>
      <c r="M6" s="754"/>
    </row>
    <row r="7" spans="2:14" ht="13.5" customHeight="1">
      <c r="B7" s="364"/>
      <c r="C7" s="364"/>
      <c r="D7" s="399"/>
      <c r="E7" s="399"/>
      <c r="F7" s="399"/>
      <c r="G7" s="399"/>
      <c r="H7" s="399"/>
      <c r="I7" s="399"/>
      <c r="J7" s="400"/>
      <c r="K7" s="400"/>
      <c r="L7" s="400"/>
      <c r="M7" s="400"/>
      <c r="N7" s="400"/>
    </row>
    <row r="8" ht="18.75">
      <c r="B8" s="430" t="s">
        <v>600</v>
      </c>
    </row>
    <row r="9" ht="14.25" thickBot="1"/>
    <row r="10" spans="2:15" ht="13.5">
      <c r="B10" s="420"/>
      <c r="C10" s="421"/>
      <c r="D10" s="759" t="s">
        <v>21</v>
      </c>
      <c r="E10" s="760"/>
      <c r="F10" s="763" t="s">
        <v>521</v>
      </c>
      <c r="G10" s="764"/>
      <c r="H10" s="767" t="s">
        <v>30</v>
      </c>
      <c r="I10" s="768"/>
      <c r="J10" s="759" t="s">
        <v>56</v>
      </c>
      <c r="K10" s="760"/>
      <c r="L10" s="763" t="s">
        <v>57</v>
      </c>
      <c r="M10" s="764"/>
      <c r="N10" s="763" t="s">
        <v>58</v>
      </c>
      <c r="O10" s="774"/>
    </row>
    <row r="11" spans="2:15" ht="14.25" thickBot="1">
      <c r="B11" s="271"/>
      <c r="C11" s="422"/>
      <c r="D11" s="761"/>
      <c r="E11" s="762"/>
      <c r="F11" s="765"/>
      <c r="G11" s="766"/>
      <c r="H11" s="769"/>
      <c r="I11" s="770"/>
      <c r="J11" s="761"/>
      <c r="K11" s="762"/>
      <c r="L11" s="765"/>
      <c r="M11" s="766"/>
      <c r="N11" s="765"/>
      <c r="O11" s="775"/>
    </row>
    <row r="12" spans="1:15" ht="14.25" thickTop="1">
      <c r="A12" s="733">
        <v>1</v>
      </c>
      <c r="B12" s="783" t="s">
        <v>21</v>
      </c>
      <c r="C12" s="784"/>
      <c r="D12" s="776"/>
      <c r="E12" s="777"/>
      <c r="F12" s="718" t="s">
        <v>730</v>
      </c>
      <c r="G12" s="719"/>
      <c r="H12" s="718" t="s">
        <v>730</v>
      </c>
      <c r="I12" s="720"/>
      <c r="J12" s="721" t="s">
        <v>696</v>
      </c>
      <c r="K12" s="722"/>
      <c r="L12" s="723">
        <v>6</v>
      </c>
      <c r="M12" s="722"/>
      <c r="N12" s="723">
        <v>1</v>
      </c>
      <c r="O12" s="724"/>
    </row>
    <row r="13" spans="1:15" ht="13.5">
      <c r="A13" s="733"/>
      <c r="B13" s="736"/>
      <c r="C13" s="737"/>
      <c r="D13" s="778"/>
      <c r="E13" s="717"/>
      <c r="F13" s="712" t="s">
        <v>731</v>
      </c>
      <c r="G13" s="711"/>
      <c r="H13" s="712" t="s">
        <v>732</v>
      </c>
      <c r="I13" s="713"/>
      <c r="J13" s="708"/>
      <c r="K13" s="691"/>
      <c r="L13" s="689"/>
      <c r="M13" s="691"/>
      <c r="N13" s="689"/>
      <c r="O13" s="709"/>
    </row>
    <row r="14" spans="1:15" ht="13.5">
      <c r="A14" s="733">
        <v>2</v>
      </c>
      <c r="B14" s="734" t="s">
        <v>521</v>
      </c>
      <c r="C14" s="735"/>
      <c r="D14" s="692" t="s">
        <v>733</v>
      </c>
      <c r="E14" s="693"/>
      <c r="F14" s="714"/>
      <c r="G14" s="715"/>
      <c r="H14" s="705" t="s">
        <v>734</v>
      </c>
      <c r="I14" s="706"/>
      <c r="J14" s="707" t="s">
        <v>698</v>
      </c>
      <c r="K14" s="688"/>
      <c r="L14" s="686">
        <v>2</v>
      </c>
      <c r="M14" s="688"/>
      <c r="N14" s="686">
        <v>2</v>
      </c>
      <c r="O14" s="699"/>
    </row>
    <row r="15" spans="1:15" ht="13.5">
      <c r="A15" s="733"/>
      <c r="B15" s="736"/>
      <c r="C15" s="737"/>
      <c r="D15" s="726" t="s">
        <v>735</v>
      </c>
      <c r="E15" s="711"/>
      <c r="F15" s="716"/>
      <c r="G15" s="717"/>
      <c r="H15" s="712" t="s">
        <v>736</v>
      </c>
      <c r="I15" s="713"/>
      <c r="J15" s="708"/>
      <c r="K15" s="691"/>
      <c r="L15" s="689"/>
      <c r="M15" s="691"/>
      <c r="N15" s="689"/>
      <c r="O15" s="709"/>
    </row>
    <row r="16" spans="1:15" ht="13.5">
      <c r="A16" s="733">
        <v>3</v>
      </c>
      <c r="B16" s="771" t="s">
        <v>30</v>
      </c>
      <c r="C16" s="735"/>
      <c r="D16" s="692" t="s">
        <v>733</v>
      </c>
      <c r="E16" s="693"/>
      <c r="F16" s="694" t="s">
        <v>737</v>
      </c>
      <c r="G16" s="693"/>
      <c r="H16" s="714"/>
      <c r="I16" s="742"/>
      <c r="J16" s="695" t="s">
        <v>685</v>
      </c>
      <c r="K16" s="688"/>
      <c r="L16" s="686">
        <v>0</v>
      </c>
      <c r="M16" s="688"/>
      <c r="N16" s="686">
        <v>3</v>
      </c>
      <c r="O16" s="699"/>
    </row>
    <row r="17" spans="1:15" ht="14.25" thickBot="1">
      <c r="A17" s="733"/>
      <c r="B17" s="772"/>
      <c r="C17" s="773"/>
      <c r="D17" s="701" t="s">
        <v>738</v>
      </c>
      <c r="E17" s="702"/>
      <c r="F17" s="703" t="s">
        <v>739</v>
      </c>
      <c r="G17" s="702"/>
      <c r="H17" s="743"/>
      <c r="I17" s="744"/>
      <c r="J17" s="696"/>
      <c r="K17" s="697"/>
      <c r="L17" s="698"/>
      <c r="M17" s="697"/>
      <c r="N17" s="698"/>
      <c r="O17" s="700"/>
    </row>
    <row r="19" ht="18.75">
      <c r="B19" s="430" t="s">
        <v>601</v>
      </c>
    </row>
    <row r="20" ht="14.25" thickBot="1"/>
    <row r="21" spans="2:15" ht="13.5">
      <c r="B21" s="420"/>
      <c r="C21" s="421"/>
      <c r="D21" s="759" t="s">
        <v>18</v>
      </c>
      <c r="E21" s="760"/>
      <c r="F21" s="763" t="s">
        <v>612</v>
      </c>
      <c r="G21" s="764"/>
      <c r="H21" s="767" t="s">
        <v>613</v>
      </c>
      <c r="I21" s="768"/>
      <c r="J21" s="759" t="s">
        <v>56</v>
      </c>
      <c r="K21" s="760"/>
      <c r="L21" s="763" t="s">
        <v>57</v>
      </c>
      <c r="M21" s="764"/>
      <c r="N21" s="763" t="s">
        <v>58</v>
      </c>
      <c r="O21" s="774"/>
    </row>
    <row r="22" spans="2:15" ht="14.25" thickBot="1">
      <c r="B22" s="271"/>
      <c r="C22" s="422"/>
      <c r="D22" s="761"/>
      <c r="E22" s="762"/>
      <c r="F22" s="765"/>
      <c r="G22" s="766"/>
      <c r="H22" s="769"/>
      <c r="I22" s="770"/>
      <c r="J22" s="761"/>
      <c r="K22" s="762"/>
      <c r="L22" s="765"/>
      <c r="M22" s="766"/>
      <c r="N22" s="765"/>
      <c r="O22" s="775"/>
    </row>
    <row r="23" spans="1:15" ht="14.25" thickTop="1">
      <c r="A23" s="733">
        <v>1</v>
      </c>
      <c r="B23" s="783" t="s">
        <v>18</v>
      </c>
      <c r="C23" s="784"/>
      <c r="D23" s="776"/>
      <c r="E23" s="777"/>
      <c r="F23" s="718" t="s">
        <v>730</v>
      </c>
      <c r="G23" s="719"/>
      <c r="H23" s="718" t="s">
        <v>730</v>
      </c>
      <c r="I23" s="720"/>
      <c r="J23" s="721" t="s">
        <v>695</v>
      </c>
      <c r="K23" s="722"/>
      <c r="L23" s="723">
        <v>5</v>
      </c>
      <c r="M23" s="722"/>
      <c r="N23" s="723">
        <v>1</v>
      </c>
      <c r="O23" s="724"/>
    </row>
    <row r="24" spans="1:15" ht="13.5">
      <c r="A24" s="733"/>
      <c r="B24" s="736"/>
      <c r="C24" s="737"/>
      <c r="D24" s="778"/>
      <c r="E24" s="717"/>
      <c r="F24" s="725" t="s">
        <v>221</v>
      </c>
      <c r="G24" s="711"/>
      <c r="H24" s="712" t="s">
        <v>731</v>
      </c>
      <c r="I24" s="713"/>
      <c r="J24" s="708"/>
      <c r="K24" s="691"/>
      <c r="L24" s="689"/>
      <c r="M24" s="691"/>
      <c r="N24" s="689"/>
      <c r="O24" s="709"/>
    </row>
    <row r="25" spans="1:15" ht="13.5">
      <c r="A25" s="733">
        <v>2</v>
      </c>
      <c r="B25" s="734" t="s">
        <v>612</v>
      </c>
      <c r="C25" s="735"/>
      <c r="D25" s="692" t="s">
        <v>733</v>
      </c>
      <c r="E25" s="693"/>
      <c r="F25" s="714"/>
      <c r="G25" s="715"/>
      <c r="H25" s="705" t="s">
        <v>730</v>
      </c>
      <c r="I25" s="706"/>
      <c r="J25" s="707" t="s">
        <v>697</v>
      </c>
      <c r="K25" s="688"/>
      <c r="L25" s="686">
        <v>4</v>
      </c>
      <c r="M25" s="688"/>
      <c r="N25" s="686">
        <v>2</v>
      </c>
      <c r="O25" s="699"/>
    </row>
    <row r="26" spans="1:15" ht="13.5">
      <c r="A26" s="733"/>
      <c r="B26" s="736"/>
      <c r="C26" s="737"/>
      <c r="D26" s="710" t="s">
        <v>191</v>
      </c>
      <c r="E26" s="711"/>
      <c r="F26" s="716"/>
      <c r="G26" s="717"/>
      <c r="H26" s="712" t="s">
        <v>732</v>
      </c>
      <c r="I26" s="713"/>
      <c r="J26" s="708"/>
      <c r="K26" s="691"/>
      <c r="L26" s="689"/>
      <c r="M26" s="691"/>
      <c r="N26" s="689"/>
      <c r="O26" s="709"/>
    </row>
    <row r="27" spans="1:15" ht="13.5">
      <c r="A27" s="733">
        <v>3</v>
      </c>
      <c r="B27" s="738" t="s">
        <v>613</v>
      </c>
      <c r="C27" s="739"/>
      <c r="D27" s="692" t="s">
        <v>733</v>
      </c>
      <c r="E27" s="693"/>
      <c r="F27" s="694" t="s">
        <v>733</v>
      </c>
      <c r="G27" s="693"/>
      <c r="H27" s="714"/>
      <c r="I27" s="742"/>
      <c r="J27" s="695" t="s">
        <v>740</v>
      </c>
      <c r="K27" s="688"/>
      <c r="L27" s="686">
        <v>0</v>
      </c>
      <c r="M27" s="688"/>
      <c r="N27" s="686">
        <v>3</v>
      </c>
      <c r="O27" s="699"/>
    </row>
    <row r="28" spans="1:15" ht="14.25" thickBot="1">
      <c r="A28" s="733"/>
      <c r="B28" s="740"/>
      <c r="C28" s="741"/>
      <c r="D28" s="701" t="s">
        <v>735</v>
      </c>
      <c r="E28" s="702"/>
      <c r="F28" s="703" t="s">
        <v>738</v>
      </c>
      <c r="G28" s="702"/>
      <c r="H28" s="743"/>
      <c r="I28" s="744"/>
      <c r="J28" s="696"/>
      <c r="K28" s="697"/>
      <c r="L28" s="698"/>
      <c r="M28" s="697"/>
      <c r="N28" s="698"/>
      <c r="O28" s="700"/>
    </row>
    <row r="31" ht="24">
      <c r="D31" s="431" t="s">
        <v>618</v>
      </c>
    </row>
    <row r="33" spans="2:15" ht="13.5">
      <c r="B33" s="704" t="s">
        <v>611</v>
      </c>
      <c r="C33" s="704"/>
      <c r="D33" s="704"/>
      <c r="E33" s="704"/>
      <c r="L33" s="704" t="s">
        <v>610</v>
      </c>
      <c r="M33" s="704"/>
      <c r="N33" s="704"/>
      <c r="O33" s="704"/>
    </row>
    <row r="34" spans="2:15" ht="14.25" thickBot="1">
      <c r="B34" s="686" t="s">
        <v>699</v>
      </c>
      <c r="C34" s="687"/>
      <c r="D34" s="688"/>
      <c r="E34" s="731" t="s">
        <v>614</v>
      </c>
      <c r="F34" s="479">
        <v>2</v>
      </c>
      <c r="K34" s="545">
        <v>2</v>
      </c>
      <c r="L34" s="731" t="s">
        <v>616</v>
      </c>
      <c r="M34" s="686" t="s">
        <v>706</v>
      </c>
      <c r="N34" s="687"/>
      <c r="O34" s="688"/>
    </row>
    <row r="35" spans="2:15" ht="14.25" thickTop="1">
      <c r="B35" s="689"/>
      <c r="C35" s="690"/>
      <c r="D35" s="691"/>
      <c r="E35" s="732"/>
      <c r="F35" s="546"/>
      <c r="G35" s="547"/>
      <c r="H35" s="64"/>
      <c r="K35" s="548"/>
      <c r="L35" s="732"/>
      <c r="M35" s="689"/>
      <c r="N35" s="690"/>
      <c r="O35" s="691"/>
    </row>
    <row r="36" spans="6:11" ht="14.25" thickBot="1">
      <c r="F36" s="727"/>
      <c r="G36" s="549"/>
      <c r="H36" s="550">
        <v>3</v>
      </c>
      <c r="I36" s="545">
        <v>0</v>
      </c>
      <c r="J36" s="551"/>
      <c r="K36" s="729"/>
    </row>
    <row r="37" spans="6:11" ht="14.25" thickTop="1">
      <c r="F37" s="728"/>
      <c r="G37" s="64"/>
      <c r="H37" s="64"/>
      <c r="I37" s="65"/>
      <c r="J37" s="64"/>
      <c r="K37" s="730"/>
    </row>
    <row r="38" spans="2:15" ht="13.5">
      <c r="B38" s="686" t="s">
        <v>528</v>
      </c>
      <c r="C38" s="687"/>
      <c r="D38" s="688"/>
      <c r="E38" s="731" t="s">
        <v>615</v>
      </c>
      <c r="F38" s="415"/>
      <c r="K38" s="424"/>
      <c r="L38" s="731" t="s">
        <v>617</v>
      </c>
      <c r="M38" s="686" t="s">
        <v>704</v>
      </c>
      <c r="N38" s="687"/>
      <c r="O38" s="688"/>
    </row>
    <row r="39" spans="2:15" ht="13.5">
      <c r="B39" s="689"/>
      <c r="C39" s="690"/>
      <c r="D39" s="691"/>
      <c r="E39" s="732"/>
      <c r="F39" s="479">
        <v>1</v>
      </c>
      <c r="K39" s="545">
        <v>1</v>
      </c>
      <c r="L39" s="732"/>
      <c r="M39" s="689"/>
      <c r="N39" s="690"/>
      <c r="O39" s="691"/>
    </row>
    <row r="42" ht="18.75">
      <c r="G42" s="430" t="s">
        <v>60</v>
      </c>
    </row>
    <row r="44" spans="2:15" ht="14.25" thickBot="1">
      <c r="B44" s="686" t="s">
        <v>528</v>
      </c>
      <c r="C44" s="687"/>
      <c r="D44" s="688"/>
      <c r="E44" s="731"/>
      <c r="F44" s="476"/>
      <c r="G44" s="552"/>
      <c r="H44" s="477">
        <v>2</v>
      </c>
      <c r="I44" s="545">
        <v>1</v>
      </c>
      <c r="L44" s="731"/>
      <c r="M44" s="686" t="s">
        <v>704</v>
      </c>
      <c r="N44" s="687"/>
      <c r="O44" s="688"/>
    </row>
    <row r="45" spans="2:15" ht="14.25" thickTop="1">
      <c r="B45" s="689"/>
      <c r="C45" s="690"/>
      <c r="D45" s="691"/>
      <c r="E45" s="732"/>
      <c r="F45" s="416"/>
      <c r="G45" s="64"/>
      <c r="H45" s="64"/>
      <c r="I45" s="65"/>
      <c r="J45" s="65"/>
      <c r="K45" s="66"/>
      <c r="L45" s="732"/>
      <c r="M45" s="689"/>
      <c r="N45" s="690"/>
      <c r="O45" s="691"/>
    </row>
    <row r="48" spans="5:13" ht="18.75">
      <c r="E48" s="105" t="s">
        <v>61</v>
      </c>
      <c r="F48" s="106" t="s">
        <v>21</v>
      </c>
      <c r="G48" s="179"/>
      <c r="H48" s="179"/>
      <c r="I48" s="179"/>
      <c r="J48" s="179"/>
      <c r="K48" s="62"/>
      <c r="L48" s="62"/>
      <c r="M48" s="62"/>
    </row>
    <row r="49" spans="5:10" ht="18.75">
      <c r="E49" s="154" t="s">
        <v>62</v>
      </c>
      <c r="F49" s="155" t="s">
        <v>18</v>
      </c>
      <c r="G49" s="180"/>
      <c r="H49" s="181"/>
      <c r="I49" s="181"/>
      <c r="J49" s="181"/>
    </row>
    <row r="50" spans="5:13" ht="18.75">
      <c r="E50" s="107" t="s">
        <v>63</v>
      </c>
      <c r="F50" s="107" t="s">
        <v>23</v>
      </c>
      <c r="G50" s="182"/>
      <c r="H50" s="182"/>
      <c r="I50" s="182"/>
      <c r="J50" s="182"/>
      <c r="K50" s="63"/>
      <c r="L50" s="63"/>
      <c r="M50" s="63"/>
    </row>
    <row r="51" spans="5:13" ht="18.75">
      <c r="E51" s="106" t="s">
        <v>63</v>
      </c>
      <c r="F51" s="107" t="s">
        <v>19</v>
      </c>
      <c r="G51" s="182"/>
      <c r="H51" s="182"/>
      <c r="I51" s="182"/>
      <c r="J51" s="182"/>
      <c r="K51" s="63"/>
      <c r="L51" s="63"/>
      <c r="M51" s="63"/>
    </row>
  </sheetData>
  <sheetProtection/>
  <mergeCells count="100">
    <mergeCell ref="D6:H6"/>
    <mergeCell ref="B23:C24"/>
    <mergeCell ref="D23:E24"/>
    <mergeCell ref="B6:C6"/>
    <mergeCell ref="B1:O1"/>
    <mergeCell ref="D3:H3"/>
    <mergeCell ref="D4:H4"/>
    <mergeCell ref="D5:H5"/>
    <mergeCell ref="B12:C13"/>
    <mergeCell ref="B14:C15"/>
    <mergeCell ref="B16:C17"/>
    <mergeCell ref="D10:E11"/>
    <mergeCell ref="F10:G11"/>
    <mergeCell ref="N21:O22"/>
    <mergeCell ref="H10:I11"/>
    <mergeCell ref="J10:K11"/>
    <mergeCell ref="L10:M11"/>
    <mergeCell ref="N10:O11"/>
    <mergeCell ref="D12:E13"/>
    <mergeCell ref="F14:G15"/>
    <mergeCell ref="F21:G22"/>
    <mergeCell ref="H21:I22"/>
    <mergeCell ref="J21:K22"/>
    <mergeCell ref="L21:M22"/>
    <mergeCell ref="D16:E16"/>
    <mergeCell ref="F16:G16"/>
    <mergeCell ref="J16:K17"/>
    <mergeCell ref="L16:M17"/>
    <mergeCell ref="B27:C28"/>
    <mergeCell ref="H27:I28"/>
    <mergeCell ref="I3:M3"/>
    <mergeCell ref="I4:M4"/>
    <mergeCell ref="I5:M5"/>
    <mergeCell ref="I6:M6"/>
    <mergeCell ref="B4:C4"/>
    <mergeCell ref="B5:C5"/>
    <mergeCell ref="H16:I17"/>
    <mergeCell ref="D21:E22"/>
    <mergeCell ref="L38:L39"/>
    <mergeCell ref="E44:E45"/>
    <mergeCell ref="L44:L45"/>
    <mergeCell ref="A12:A13"/>
    <mergeCell ref="A14:A15"/>
    <mergeCell ref="A16:A17"/>
    <mergeCell ref="A23:A24"/>
    <mergeCell ref="A25:A26"/>
    <mergeCell ref="A27:A28"/>
    <mergeCell ref="B25:C26"/>
    <mergeCell ref="L33:O33"/>
    <mergeCell ref="B34:D35"/>
    <mergeCell ref="B38:D39"/>
    <mergeCell ref="M34:O35"/>
    <mergeCell ref="M38:O39"/>
    <mergeCell ref="F36:F37"/>
    <mergeCell ref="K36:K37"/>
    <mergeCell ref="E34:E35"/>
    <mergeCell ref="E38:E39"/>
    <mergeCell ref="L34:L35"/>
    <mergeCell ref="F12:G12"/>
    <mergeCell ref="H12:I12"/>
    <mergeCell ref="J12:K13"/>
    <mergeCell ref="L12:M13"/>
    <mergeCell ref="N12:O13"/>
    <mergeCell ref="F13:G13"/>
    <mergeCell ref="H13:I13"/>
    <mergeCell ref="D14:E14"/>
    <mergeCell ref="H14:I14"/>
    <mergeCell ref="J14:K15"/>
    <mergeCell ref="L14:M15"/>
    <mergeCell ref="N14:O15"/>
    <mergeCell ref="D15:E15"/>
    <mergeCell ref="H15:I15"/>
    <mergeCell ref="N16:O17"/>
    <mergeCell ref="D17:E17"/>
    <mergeCell ref="F17:G17"/>
    <mergeCell ref="F23:G23"/>
    <mergeCell ref="H23:I23"/>
    <mergeCell ref="J23:K24"/>
    <mergeCell ref="L23:M24"/>
    <mergeCell ref="N23:O24"/>
    <mergeCell ref="F24:G24"/>
    <mergeCell ref="H24:I24"/>
    <mergeCell ref="D25:E25"/>
    <mergeCell ref="H25:I25"/>
    <mergeCell ref="J25:K26"/>
    <mergeCell ref="L25:M26"/>
    <mergeCell ref="N25:O26"/>
    <mergeCell ref="D26:E26"/>
    <mergeCell ref="H26:I26"/>
    <mergeCell ref="F25:G26"/>
    <mergeCell ref="B44:D45"/>
    <mergeCell ref="M44:O45"/>
    <mergeCell ref="D27:E27"/>
    <mergeCell ref="F27:G27"/>
    <mergeCell ref="J27:K28"/>
    <mergeCell ref="L27:M28"/>
    <mergeCell ref="N27:O28"/>
    <mergeCell ref="D28:E28"/>
    <mergeCell ref="F28:G28"/>
    <mergeCell ref="B33:E33"/>
  </mergeCells>
  <printOptions/>
  <pageMargins left="0.7" right="0.7" top="0.75" bottom="0.75" header="0.3" footer="0.3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90" zoomScaleNormal="90" zoomScalePageLayoutView="0" workbookViewId="0" topLeftCell="A1">
      <selection activeCell="K53" sqref="K53"/>
    </sheetView>
  </sheetViews>
  <sheetFormatPr defaultColWidth="9.00390625" defaultRowHeight="13.5"/>
  <cols>
    <col min="2" max="2" width="4.375" style="0" customWidth="1"/>
    <col min="3" max="3" width="13.375" style="0" customWidth="1"/>
    <col min="4" max="4" width="5.125" style="0" customWidth="1"/>
    <col min="5" max="5" width="4.00390625" style="0" customWidth="1"/>
    <col min="6" max="7" width="4.50390625" style="0" customWidth="1"/>
    <col min="8" max="8" width="9.75390625" style="0" customWidth="1"/>
    <col min="9" max="9" width="4.625" style="0" customWidth="1"/>
    <col min="10" max="10" width="4.375" style="0" customWidth="1"/>
    <col min="11" max="11" width="13.375" style="0" customWidth="1"/>
    <col min="12" max="12" width="5.125" style="0" customWidth="1"/>
    <col min="13" max="13" width="4.00390625" style="0" customWidth="1"/>
    <col min="14" max="15" width="4.50390625" style="0" customWidth="1"/>
    <col min="16" max="16" width="9.75390625" style="0" customWidth="1"/>
  </cols>
  <sheetData>
    <row r="1" spans="1:18" ht="25.5">
      <c r="A1" s="295"/>
      <c r="B1" s="296" t="s">
        <v>252</v>
      </c>
      <c r="C1" s="71"/>
      <c r="D1" s="71"/>
      <c r="E1" s="72"/>
      <c r="F1" s="71"/>
      <c r="G1" s="71"/>
      <c r="H1" s="71"/>
      <c r="I1" s="73"/>
      <c r="J1" s="72"/>
      <c r="K1" s="71"/>
      <c r="L1" s="71"/>
      <c r="M1" s="71"/>
      <c r="N1" s="71"/>
      <c r="O1" s="71"/>
      <c r="P1" s="71"/>
      <c r="Q1" s="72"/>
      <c r="R1" s="71"/>
    </row>
    <row r="2" spans="1:18" ht="13.5">
      <c r="A2" s="295"/>
      <c r="B2" s="72"/>
      <c r="C2" s="71"/>
      <c r="D2" s="71"/>
      <c r="E2" s="72"/>
      <c r="F2" s="71"/>
      <c r="G2" s="71"/>
      <c r="H2" s="71"/>
      <c r="I2" s="73"/>
      <c r="J2" s="72"/>
      <c r="K2" s="71"/>
      <c r="L2" s="71"/>
      <c r="M2" s="71"/>
      <c r="N2" s="71"/>
      <c r="O2" s="71"/>
      <c r="P2" s="71"/>
      <c r="Q2" s="72"/>
      <c r="R2" s="71"/>
    </row>
    <row r="3" spans="1:18" ht="13.5" customHeight="1">
      <c r="A3" s="295"/>
      <c r="B3" s="805" t="s">
        <v>255</v>
      </c>
      <c r="C3" s="806"/>
      <c r="D3" s="809" t="s">
        <v>253</v>
      </c>
      <c r="E3" s="797" t="s">
        <v>254</v>
      </c>
      <c r="F3" s="798"/>
      <c r="G3" s="799" t="s">
        <v>337</v>
      </c>
      <c r="H3" s="800"/>
      <c r="I3" s="73"/>
      <c r="J3" s="805" t="s">
        <v>18</v>
      </c>
      <c r="K3" s="806"/>
      <c r="L3" s="809" t="s">
        <v>253</v>
      </c>
      <c r="M3" s="797" t="s">
        <v>254</v>
      </c>
      <c r="N3" s="798"/>
      <c r="O3" s="799" t="s">
        <v>275</v>
      </c>
      <c r="P3" s="800"/>
      <c r="Q3" s="72"/>
      <c r="R3" s="71"/>
    </row>
    <row r="4" spans="1:18" ht="13.5" customHeight="1">
      <c r="A4" s="295"/>
      <c r="B4" s="807"/>
      <c r="C4" s="808"/>
      <c r="D4" s="810"/>
      <c r="E4" s="801" t="s">
        <v>256</v>
      </c>
      <c r="F4" s="802"/>
      <c r="G4" s="803"/>
      <c r="H4" s="804"/>
      <c r="I4" s="73"/>
      <c r="J4" s="807"/>
      <c r="K4" s="808"/>
      <c r="L4" s="810"/>
      <c r="M4" s="801" t="s">
        <v>256</v>
      </c>
      <c r="N4" s="802"/>
      <c r="O4" s="803"/>
      <c r="P4" s="804"/>
      <c r="Q4" s="72"/>
      <c r="R4" s="71"/>
    </row>
    <row r="5" spans="1:18" ht="13.5">
      <c r="A5" s="295"/>
      <c r="B5" s="297" t="s">
        <v>257</v>
      </c>
      <c r="C5" s="298" t="s">
        <v>258</v>
      </c>
      <c r="D5" s="297" t="s">
        <v>259</v>
      </c>
      <c r="E5" s="297" t="s">
        <v>260</v>
      </c>
      <c r="F5" s="298" t="s">
        <v>261</v>
      </c>
      <c r="G5" s="298" t="s">
        <v>262</v>
      </c>
      <c r="H5" s="298" t="s">
        <v>263</v>
      </c>
      <c r="I5" s="73"/>
      <c r="J5" s="297" t="s">
        <v>257</v>
      </c>
      <c r="K5" s="298" t="s">
        <v>258</v>
      </c>
      <c r="L5" s="297" t="s">
        <v>259</v>
      </c>
      <c r="M5" s="297" t="s">
        <v>260</v>
      </c>
      <c r="N5" s="298" t="s">
        <v>261</v>
      </c>
      <c r="O5" s="298" t="s">
        <v>262</v>
      </c>
      <c r="P5" s="298" t="s">
        <v>263</v>
      </c>
      <c r="Q5" s="72"/>
      <c r="R5" s="71"/>
    </row>
    <row r="6" spans="1:18" ht="13.5">
      <c r="A6" s="295"/>
      <c r="B6" s="297" t="s">
        <v>264</v>
      </c>
      <c r="C6" s="300" t="s">
        <v>338</v>
      </c>
      <c r="D6" s="303">
        <v>2</v>
      </c>
      <c r="E6" s="301" t="s">
        <v>268</v>
      </c>
      <c r="F6" s="303">
        <v>175</v>
      </c>
      <c r="G6" s="304">
        <v>80</v>
      </c>
      <c r="H6" s="302" t="s">
        <v>343</v>
      </c>
      <c r="I6" s="73"/>
      <c r="J6" s="297" t="s">
        <v>264</v>
      </c>
      <c r="K6" s="300" t="s">
        <v>394</v>
      </c>
      <c r="L6" s="303">
        <v>1</v>
      </c>
      <c r="M6" s="301" t="s">
        <v>268</v>
      </c>
      <c r="N6" s="303">
        <v>171</v>
      </c>
      <c r="O6" s="308">
        <v>102</v>
      </c>
      <c r="P6" s="299" t="s">
        <v>266</v>
      </c>
      <c r="Q6" s="72"/>
      <c r="R6" s="71"/>
    </row>
    <row r="7" spans="1:18" ht="13.5">
      <c r="A7" s="295"/>
      <c r="B7" s="297" t="s">
        <v>267</v>
      </c>
      <c r="C7" s="300" t="s">
        <v>339</v>
      </c>
      <c r="D7" s="303">
        <v>2</v>
      </c>
      <c r="E7" s="301" t="s">
        <v>268</v>
      </c>
      <c r="F7" s="303">
        <v>165</v>
      </c>
      <c r="G7" s="304">
        <v>65</v>
      </c>
      <c r="H7" s="302" t="s">
        <v>344</v>
      </c>
      <c r="I7" s="305"/>
      <c r="J7" s="297" t="s">
        <v>267</v>
      </c>
      <c r="K7" s="300" t="s">
        <v>395</v>
      </c>
      <c r="L7" s="303">
        <v>2</v>
      </c>
      <c r="M7" s="301" t="s">
        <v>265</v>
      </c>
      <c r="N7" s="303">
        <v>167</v>
      </c>
      <c r="O7" s="309">
        <v>67</v>
      </c>
      <c r="P7" s="299" t="s">
        <v>400</v>
      </c>
      <c r="Q7" s="72"/>
      <c r="R7" s="71"/>
    </row>
    <row r="8" spans="1:18" ht="13.5">
      <c r="A8" s="295"/>
      <c r="B8" s="297" t="s">
        <v>270</v>
      </c>
      <c r="C8" s="300" t="s">
        <v>340</v>
      </c>
      <c r="D8" s="303">
        <v>3</v>
      </c>
      <c r="E8" s="301" t="s">
        <v>268</v>
      </c>
      <c r="F8" s="303">
        <v>173</v>
      </c>
      <c r="G8" s="304">
        <v>80</v>
      </c>
      <c r="H8" s="302" t="s">
        <v>274</v>
      </c>
      <c r="I8" s="305"/>
      <c r="J8" s="297" t="s">
        <v>270</v>
      </c>
      <c r="K8" s="301" t="s">
        <v>396</v>
      </c>
      <c r="L8" s="303">
        <v>2</v>
      </c>
      <c r="M8" s="301" t="s">
        <v>268</v>
      </c>
      <c r="N8" s="303">
        <v>158</v>
      </c>
      <c r="O8" s="309">
        <v>69</v>
      </c>
      <c r="P8" s="299" t="s">
        <v>266</v>
      </c>
      <c r="Q8" s="72"/>
      <c r="R8" s="71"/>
    </row>
    <row r="9" spans="1:18" ht="13.5">
      <c r="A9" s="295"/>
      <c r="B9" s="297" t="s">
        <v>271</v>
      </c>
      <c r="C9" s="300" t="s">
        <v>341</v>
      </c>
      <c r="D9" s="303">
        <v>3</v>
      </c>
      <c r="E9" s="301" t="s">
        <v>268</v>
      </c>
      <c r="F9" s="303">
        <v>164</v>
      </c>
      <c r="G9" s="306">
        <v>65</v>
      </c>
      <c r="H9" s="302" t="s">
        <v>269</v>
      </c>
      <c r="I9" s="305"/>
      <c r="J9" s="297" t="s">
        <v>271</v>
      </c>
      <c r="K9" s="300" t="s">
        <v>397</v>
      </c>
      <c r="L9" s="303">
        <v>1</v>
      </c>
      <c r="M9" s="301" t="s">
        <v>268</v>
      </c>
      <c r="N9" s="303">
        <v>170</v>
      </c>
      <c r="O9" s="309">
        <v>85</v>
      </c>
      <c r="P9" s="299" t="s">
        <v>274</v>
      </c>
      <c r="Q9" s="72"/>
      <c r="R9" s="307"/>
    </row>
    <row r="10" spans="1:18" ht="13.5">
      <c r="A10" s="295"/>
      <c r="B10" s="297" t="s">
        <v>272</v>
      </c>
      <c r="C10" s="300" t="s">
        <v>342</v>
      </c>
      <c r="D10" s="303">
        <v>3</v>
      </c>
      <c r="E10" s="301" t="s">
        <v>268</v>
      </c>
      <c r="F10" s="303">
        <v>165</v>
      </c>
      <c r="G10" s="304">
        <v>60</v>
      </c>
      <c r="H10" s="302" t="s">
        <v>343</v>
      </c>
      <c r="I10" s="305"/>
      <c r="J10" s="297" t="s">
        <v>272</v>
      </c>
      <c r="K10" s="300" t="s">
        <v>398</v>
      </c>
      <c r="L10" s="303">
        <v>2</v>
      </c>
      <c r="M10" s="301" t="s">
        <v>268</v>
      </c>
      <c r="N10" s="303">
        <v>168</v>
      </c>
      <c r="O10" s="309">
        <v>65</v>
      </c>
      <c r="P10" s="299" t="s">
        <v>266</v>
      </c>
      <c r="Q10" s="72"/>
      <c r="R10" s="307"/>
    </row>
    <row r="11" spans="1:18" ht="13.5">
      <c r="A11" s="295"/>
      <c r="B11" s="297" t="s">
        <v>273</v>
      </c>
      <c r="C11" s="300"/>
      <c r="D11" s="303"/>
      <c r="E11" s="301"/>
      <c r="F11" s="303"/>
      <c r="G11" s="304"/>
      <c r="H11" s="302"/>
      <c r="I11" s="305"/>
      <c r="J11" s="297" t="s">
        <v>273</v>
      </c>
      <c r="K11" s="301" t="s">
        <v>399</v>
      </c>
      <c r="L11" s="303">
        <v>3</v>
      </c>
      <c r="M11" s="301" t="s">
        <v>268</v>
      </c>
      <c r="N11" s="303">
        <v>160</v>
      </c>
      <c r="O11" s="309">
        <v>84</v>
      </c>
      <c r="P11" s="299" t="s">
        <v>401</v>
      </c>
      <c r="Q11" s="72"/>
      <c r="R11" s="307"/>
    </row>
    <row r="12" spans="1:18" ht="13.5">
      <c r="A12" s="295"/>
      <c r="B12" s="72"/>
      <c r="C12" s="72"/>
      <c r="D12" s="72"/>
      <c r="E12" s="72"/>
      <c r="F12" s="72"/>
      <c r="G12" s="72"/>
      <c r="H12" s="72"/>
      <c r="I12" s="305"/>
      <c r="J12" s="72"/>
      <c r="K12" s="71"/>
      <c r="L12" s="71"/>
      <c r="M12" s="71"/>
      <c r="N12" s="71"/>
      <c r="O12" s="71"/>
      <c r="P12" s="71"/>
      <c r="Q12" s="72"/>
      <c r="R12" s="307"/>
    </row>
    <row r="13" spans="1:18" ht="13.5" customHeight="1">
      <c r="A13" s="295"/>
      <c r="B13" s="805" t="s">
        <v>41</v>
      </c>
      <c r="C13" s="806"/>
      <c r="D13" s="809" t="s">
        <v>253</v>
      </c>
      <c r="E13" s="797" t="s">
        <v>254</v>
      </c>
      <c r="F13" s="798"/>
      <c r="G13" s="799" t="s">
        <v>311</v>
      </c>
      <c r="H13" s="800"/>
      <c r="I13" s="305"/>
      <c r="J13" s="805" t="s">
        <v>19</v>
      </c>
      <c r="K13" s="806"/>
      <c r="L13" s="809" t="s">
        <v>253</v>
      </c>
      <c r="M13" s="797" t="s">
        <v>254</v>
      </c>
      <c r="N13" s="798"/>
      <c r="O13" s="799" t="s">
        <v>276</v>
      </c>
      <c r="P13" s="800"/>
      <c r="Q13" s="72"/>
      <c r="R13" s="71"/>
    </row>
    <row r="14" spans="1:18" ht="13.5" customHeight="1">
      <c r="A14" s="295"/>
      <c r="B14" s="807"/>
      <c r="C14" s="808"/>
      <c r="D14" s="810"/>
      <c r="E14" s="801" t="s">
        <v>256</v>
      </c>
      <c r="F14" s="802"/>
      <c r="G14" s="803"/>
      <c r="H14" s="804"/>
      <c r="I14" s="73"/>
      <c r="J14" s="807"/>
      <c r="K14" s="808"/>
      <c r="L14" s="810"/>
      <c r="M14" s="801" t="s">
        <v>277</v>
      </c>
      <c r="N14" s="802"/>
      <c r="O14" s="803"/>
      <c r="P14" s="804"/>
      <c r="Q14" s="72"/>
      <c r="R14" s="71"/>
    </row>
    <row r="15" spans="1:18" ht="13.5">
      <c r="A15" s="295"/>
      <c r="B15" s="297" t="s">
        <v>257</v>
      </c>
      <c r="C15" s="298" t="s">
        <v>258</v>
      </c>
      <c r="D15" s="297" t="s">
        <v>259</v>
      </c>
      <c r="E15" s="297" t="s">
        <v>260</v>
      </c>
      <c r="F15" s="298" t="s">
        <v>261</v>
      </c>
      <c r="G15" s="298" t="s">
        <v>262</v>
      </c>
      <c r="H15" s="298" t="s">
        <v>263</v>
      </c>
      <c r="I15" s="73"/>
      <c r="J15" s="297" t="s">
        <v>257</v>
      </c>
      <c r="K15" s="298" t="s">
        <v>258</v>
      </c>
      <c r="L15" s="297" t="s">
        <v>259</v>
      </c>
      <c r="M15" s="297" t="s">
        <v>260</v>
      </c>
      <c r="N15" s="298" t="s">
        <v>261</v>
      </c>
      <c r="O15" s="298" t="s">
        <v>262</v>
      </c>
      <c r="P15" s="298" t="s">
        <v>263</v>
      </c>
      <c r="Q15" s="72"/>
      <c r="R15" s="307"/>
    </row>
    <row r="16" spans="1:18" ht="13.5">
      <c r="A16" s="295"/>
      <c r="B16" s="297" t="s">
        <v>264</v>
      </c>
      <c r="C16" s="300" t="s">
        <v>312</v>
      </c>
      <c r="D16" s="303">
        <v>3</v>
      </c>
      <c r="E16" s="301" t="s">
        <v>265</v>
      </c>
      <c r="F16" s="303">
        <v>170</v>
      </c>
      <c r="G16" s="303">
        <v>81</v>
      </c>
      <c r="H16" s="302" t="s">
        <v>309</v>
      </c>
      <c r="I16" s="73"/>
      <c r="J16" s="297" t="s">
        <v>264</v>
      </c>
      <c r="K16" s="300" t="s">
        <v>388</v>
      </c>
      <c r="L16" s="303">
        <v>3</v>
      </c>
      <c r="M16" s="301" t="s">
        <v>268</v>
      </c>
      <c r="N16" s="303">
        <v>167</v>
      </c>
      <c r="O16" s="303">
        <v>73</v>
      </c>
      <c r="P16" s="302" t="s">
        <v>280</v>
      </c>
      <c r="Q16" s="72"/>
      <c r="R16" s="307"/>
    </row>
    <row r="17" spans="1:18" ht="14.25">
      <c r="A17" s="295"/>
      <c r="B17" s="297" t="s">
        <v>267</v>
      </c>
      <c r="C17" s="300"/>
      <c r="D17" s="303"/>
      <c r="E17" s="301"/>
      <c r="F17" s="303"/>
      <c r="G17" s="303"/>
      <c r="H17" s="302"/>
      <c r="I17" s="310"/>
      <c r="J17" s="297" t="s">
        <v>267</v>
      </c>
      <c r="K17" s="300" t="s">
        <v>389</v>
      </c>
      <c r="L17" s="303">
        <v>3</v>
      </c>
      <c r="M17" s="301" t="s">
        <v>268</v>
      </c>
      <c r="N17" s="303">
        <v>168</v>
      </c>
      <c r="O17" s="303">
        <v>73</v>
      </c>
      <c r="P17" s="302" t="s">
        <v>278</v>
      </c>
      <c r="Q17" s="72"/>
      <c r="R17" s="307"/>
    </row>
    <row r="18" spans="1:18" ht="13.5">
      <c r="A18" s="295"/>
      <c r="B18" s="297" t="s">
        <v>270</v>
      </c>
      <c r="C18" s="300" t="s">
        <v>313</v>
      </c>
      <c r="D18" s="303">
        <v>3</v>
      </c>
      <c r="E18" s="301" t="s">
        <v>265</v>
      </c>
      <c r="F18" s="303">
        <v>180</v>
      </c>
      <c r="G18" s="303">
        <v>60</v>
      </c>
      <c r="H18" s="302" t="s">
        <v>309</v>
      </c>
      <c r="I18" s="305"/>
      <c r="J18" s="297" t="s">
        <v>270</v>
      </c>
      <c r="K18" s="300" t="s">
        <v>390</v>
      </c>
      <c r="L18" s="303">
        <v>3</v>
      </c>
      <c r="M18" s="301" t="s">
        <v>268</v>
      </c>
      <c r="N18" s="303">
        <v>170</v>
      </c>
      <c r="O18" s="303">
        <v>66</v>
      </c>
      <c r="P18" s="302" t="s">
        <v>278</v>
      </c>
      <c r="Q18" s="72"/>
      <c r="R18" s="71"/>
    </row>
    <row r="19" spans="1:18" ht="13.5">
      <c r="A19" s="295"/>
      <c r="B19" s="297" t="s">
        <v>271</v>
      </c>
      <c r="C19" s="300"/>
      <c r="D19" s="303"/>
      <c r="E19" s="301"/>
      <c r="F19" s="303"/>
      <c r="G19" s="311"/>
      <c r="H19" s="302"/>
      <c r="I19" s="305"/>
      <c r="J19" s="297" t="s">
        <v>271</v>
      </c>
      <c r="K19" s="300" t="s">
        <v>391</v>
      </c>
      <c r="L19" s="303">
        <v>2</v>
      </c>
      <c r="M19" s="301" t="s">
        <v>268</v>
      </c>
      <c r="N19" s="303">
        <v>173</v>
      </c>
      <c r="O19" s="311">
        <v>66</v>
      </c>
      <c r="P19" s="302" t="s">
        <v>278</v>
      </c>
      <c r="Q19" s="72"/>
      <c r="R19" s="71"/>
    </row>
    <row r="20" spans="1:18" ht="13.5">
      <c r="A20" s="295"/>
      <c r="B20" s="297" t="s">
        <v>272</v>
      </c>
      <c r="C20" s="300" t="s">
        <v>42</v>
      </c>
      <c r="D20" s="303">
        <v>2</v>
      </c>
      <c r="E20" s="301" t="s">
        <v>268</v>
      </c>
      <c r="F20" s="303">
        <v>166</v>
      </c>
      <c r="G20" s="303">
        <v>60</v>
      </c>
      <c r="H20" s="302" t="s">
        <v>284</v>
      </c>
      <c r="I20" s="305"/>
      <c r="J20" s="297" t="s">
        <v>272</v>
      </c>
      <c r="K20" s="300" t="s">
        <v>392</v>
      </c>
      <c r="L20" s="303">
        <v>1</v>
      </c>
      <c r="M20" s="301" t="s">
        <v>268</v>
      </c>
      <c r="N20" s="303">
        <v>163</v>
      </c>
      <c r="O20" s="303">
        <v>60</v>
      </c>
      <c r="P20" s="302" t="s">
        <v>19</v>
      </c>
      <c r="Q20" s="72"/>
      <c r="R20" s="71"/>
    </row>
    <row r="21" spans="1:18" ht="13.5">
      <c r="A21" s="295"/>
      <c r="B21" s="297" t="s">
        <v>273</v>
      </c>
      <c r="C21" s="300"/>
      <c r="D21" s="303"/>
      <c r="E21" s="301"/>
      <c r="F21" s="303"/>
      <c r="G21" s="303"/>
      <c r="H21" s="302"/>
      <c r="I21" s="305"/>
      <c r="J21" s="297" t="s">
        <v>273</v>
      </c>
      <c r="K21" s="300" t="s">
        <v>393</v>
      </c>
      <c r="L21" s="303">
        <v>1</v>
      </c>
      <c r="M21" s="301" t="s">
        <v>268</v>
      </c>
      <c r="N21" s="303">
        <v>163</v>
      </c>
      <c r="O21" s="303">
        <v>60</v>
      </c>
      <c r="P21" s="302" t="s">
        <v>278</v>
      </c>
      <c r="Q21" s="72"/>
      <c r="R21" s="307"/>
    </row>
    <row r="22" spans="1:18" ht="13.5">
      <c r="A22" s="295"/>
      <c r="B22" s="72"/>
      <c r="C22" s="72"/>
      <c r="D22" s="72"/>
      <c r="E22" s="72"/>
      <c r="F22" s="72"/>
      <c r="G22" s="72"/>
      <c r="H22" s="72"/>
      <c r="I22" s="305"/>
      <c r="J22" s="72"/>
      <c r="K22" s="72"/>
      <c r="L22" s="72"/>
      <c r="M22" s="72"/>
      <c r="N22" s="72"/>
      <c r="O22" s="72"/>
      <c r="P22" s="72"/>
      <c r="Q22" s="72"/>
      <c r="R22" s="71"/>
    </row>
    <row r="23" spans="1:18" ht="13.5" customHeight="1">
      <c r="A23" s="295"/>
      <c r="B23" s="805" t="s">
        <v>25</v>
      </c>
      <c r="C23" s="806"/>
      <c r="D23" s="809" t="s">
        <v>253</v>
      </c>
      <c r="E23" s="797" t="s">
        <v>254</v>
      </c>
      <c r="F23" s="798"/>
      <c r="G23" s="813" t="s">
        <v>380</v>
      </c>
      <c r="H23" s="800"/>
      <c r="I23" s="305"/>
      <c r="J23" s="805" t="s">
        <v>20</v>
      </c>
      <c r="K23" s="806"/>
      <c r="L23" s="809" t="s">
        <v>253</v>
      </c>
      <c r="M23" s="797" t="s">
        <v>254</v>
      </c>
      <c r="N23" s="798"/>
      <c r="O23" s="799" t="s">
        <v>287</v>
      </c>
      <c r="P23" s="800"/>
      <c r="Q23" s="72"/>
      <c r="R23" s="71"/>
    </row>
    <row r="24" spans="1:18" ht="13.5" customHeight="1">
      <c r="A24" s="295"/>
      <c r="B24" s="807"/>
      <c r="C24" s="808"/>
      <c r="D24" s="810"/>
      <c r="E24" s="801" t="s">
        <v>256</v>
      </c>
      <c r="F24" s="802"/>
      <c r="G24" s="811"/>
      <c r="H24" s="812"/>
      <c r="I24" s="73"/>
      <c r="J24" s="807"/>
      <c r="K24" s="808"/>
      <c r="L24" s="810"/>
      <c r="M24" s="801" t="s">
        <v>256</v>
      </c>
      <c r="N24" s="802"/>
      <c r="O24" s="803"/>
      <c r="P24" s="804"/>
      <c r="Q24" s="72"/>
      <c r="R24" s="71"/>
    </row>
    <row r="25" spans="1:18" ht="13.5">
      <c r="A25" s="295"/>
      <c r="B25" s="297" t="s">
        <v>257</v>
      </c>
      <c r="C25" s="298" t="s">
        <v>258</v>
      </c>
      <c r="D25" s="297" t="s">
        <v>259</v>
      </c>
      <c r="E25" s="297" t="s">
        <v>260</v>
      </c>
      <c r="F25" s="298" t="s">
        <v>261</v>
      </c>
      <c r="G25" s="298" t="s">
        <v>262</v>
      </c>
      <c r="H25" s="298" t="s">
        <v>263</v>
      </c>
      <c r="I25" s="73"/>
      <c r="J25" s="297" t="s">
        <v>257</v>
      </c>
      <c r="K25" s="298" t="s">
        <v>258</v>
      </c>
      <c r="L25" s="297" t="s">
        <v>259</v>
      </c>
      <c r="M25" s="297" t="s">
        <v>260</v>
      </c>
      <c r="N25" s="298" t="s">
        <v>261</v>
      </c>
      <c r="O25" s="298" t="s">
        <v>262</v>
      </c>
      <c r="P25" s="298" t="s">
        <v>263</v>
      </c>
      <c r="Q25" s="72"/>
      <c r="R25" s="71"/>
    </row>
    <row r="26" spans="1:18" ht="13.5">
      <c r="A26" s="295"/>
      <c r="B26" s="297" t="s">
        <v>264</v>
      </c>
      <c r="C26" s="300" t="s">
        <v>381</v>
      </c>
      <c r="D26" s="303">
        <v>3</v>
      </c>
      <c r="E26" s="301" t="s">
        <v>268</v>
      </c>
      <c r="F26" s="303">
        <v>170</v>
      </c>
      <c r="G26" s="303">
        <v>58</v>
      </c>
      <c r="H26" s="302" t="s">
        <v>278</v>
      </c>
      <c r="I26" s="73"/>
      <c r="J26" s="297" t="s">
        <v>264</v>
      </c>
      <c r="K26" s="300"/>
      <c r="L26" s="303"/>
      <c r="M26" s="301"/>
      <c r="N26" s="303"/>
      <c r="O26" s="300"/>
      <c r="P26" s="302"/>
      <c r="Q26" s="72"/>
      <c r="R26" s="71"/>
    </row>
    <row r="27" spans="1:18" ht="13.5">
      <c r="A27" s="295"/>
      <c r="B27" s="297" t="s">
        <v>267</v>
      </c>
      <c r="C27" s="300" t="s">
        <v>382</v>
      </c>
      <c r="D27" s="303">
        <v>3</v>
      </c>
      <c r="E27" s="301" t="s">
        <v>268</v>
      </c>
      <c r="F27" s="303">
        <v>173</v>
      </c>
      <c r="G27" s="303">
        <v>70</v>
      </c>
      <c r="H27" s="302" t="s">
        <v>278</v>
      </c>
      <c r="I27" s="73"/>
      <c r="J27" s="297" t="s">
        <v>267</v>
      </c>
      <c r="K27" s="300" t="s">
        <v>329</v>
      </c>
      <c r="L27" s="303">
        <v>2</v>
      </c>
      <c r="M27" s="301" t="s">
        <v>268</v>
      </c>
      <c r="N27" s="303">
        <v>168</v>
      </c>
      <c r="O27" s="300" t="s">
        <v>333</v>
      </c>
      <c r="P27" s="302" t="s">
        <v>20</v>
      </c>
      <c r="Q27" s="72"/>
      <c r="R27" s="71"/>
    </row>
    <row r="28" spans="1:18" ht="13.5">
      <c r="A28" s="295"/>
      <c r="B28" s="297" t="s">
        <v>270</v>
      </c>
      <c r="C28" s="300" t="s">
        <v>383</v>
      </c>
      <c r="D28" s="303">
        <v>3</v>
      </c>
      <c r="E28" s="301" t="s">
        <v>268</v>
      </c>
      <c r="F28" s="303">
        <v>175</v>
      </c>
      <c r="G28" s="303">
        <v>80</v>
      </c>
      <c r="H28" s="302" t="s">
        <v>280</v>
      </c>
      <c r="I28" s="73"/>
      <c r="J28" s="297" t="s">
        <v>270</v>
      </c>
      <c r="K28" s="300" t="s">
        <v>330</v>
      </c>
      <c r="L28" s="303">
        <v>3</v>
      </c>
      <c r="M28" s="301" t="s">
        <v>268</v>
      </c>
      <c r="N28" s="303">
        <v>165</v>
      </c>
      <c r="O28" s="303">
        <v>81</v>
      </c>
      <c r="P28" s="302" t="s">
        <v>278</v>
      </c>
      <c r="Q28" s="72"/>
      <c r="R28" s="71"/>
    </row>
    <row r="29" spans="1:18" ht="13.5">
      <c r="A29" s="295"/>
      <c r="B29" s="297" t="s">
        <v>271</v>
      </c>
      <c r="C29" s="300" t="s">
        <v>384</v>
      </c>
      <c r="D29" s="303">
        <v>1</v>
      </c>
      <c r="E29" s="301" t="s">
        <v>268</v>
      </c>
      <c r="F29" s="303">
        <v>175</v>
      </c>
      <c r="G29" s="312">
        <v>76</v>
      </c>
      <c r="H29" s="302" t="s">
        <v>19</v>
      </c>
      <c r="I29" s="73"/>
      <c r="J29" s="297" t="s">
        <v>271</v>
      </c>
      <c r="K29" s="300" t="s">
        <v>331</v>
      </c>
      <c r="L29" s="303">
        <v>1</v>
      </c>
      <c r="M29" s="301" t="s">
        <v>268</v>
      </c>
      <c r="N29" s="303">
        <v>177</v>
      </c>
      <c r="O29" s="314" t="s">
        <v>334</v>
      </c>
      <c r="P29" s="302" t="s">
        <v>280</v>
      </c>
      <c r="Q29" s="72"/>
      <c r="R29" s="71"/>
    </row>
    <row r="30" spans="1:18" ht="13.5">
      <c r="A30" s="295"/>
      <c r="B30" s="297" t="s">
        <v>272</v>
      </c>
      <c r="C30" s="300" t="s">
        <v>385</v>
      </c>
      <c r="D30" s="303">
        <v>3</v>
      </c>
      <c r="E30" s="301" t="s">
        <v>268</v>
      </c>
      <c r="F30" s="303">
        <v>167</v>
      </c>
      <c r="G30" s="303">
        <v>65</v>
      </c>
      <c r="H30" s="302" t="s">
        <v>278</v>
      </c>
      <c r="I30" s="73"/>
      <c r="J30" s="297" t="s">
        <v>272</v>
      </c>
      <c r="K30" s="300" t="s">
        <v>332</v>
      </c>
      <c r="L30" s="303">
        <v>2</v>
      </c>
      <c r="M30" s="301" t="s">
        <v>265</v>
      </c>
      <c r="N30" s="303">
        <v>173</v>
      </c>
      <c r="O30" s="300" t="s">
        <v>335</v>
      </c>
      <c r="P30" s="302" t="s">
        <v>336</v>
      </c>
      <c r="Q30" s="72"/>
      <c r="R30" s="71"/>
    </row>
    <row r="31" spans="1:18" ht="13.5">
      <c r="A31" s="295"/>
      <c r="B31" s="297" t="s">
        <v>273</v>
      </c>
      <c r="C31" s="300" t="s">
        <v>386</v>
      </c>
      <c r="D31" s="300" t="s">
        <v>320</v>
      </c>
      <c r="E31" s="301" t="s">
        <v>268</v>
      </c>
      <c r="F31" s="300" t="s">
        <v>321</v>
      </c>
      <c r="G31" s="300" t="s">
        <v>387</v>
      </c>
      <c r="H31" s="302" t="s">
        <v>20</v>
      </c>
      <c r="I31" s="73"/>
      <c r="J31" s="297" t="s">
        <v>273</v>
      </c>
      <c r="K31" s="300"/>
      <c r="L31" s="300"/>
      <c r="M31" s="301"/>
      <c r="N31" s="303"/>
      <c r="O31" s="300"/>
      <c r="P31" s="302"/>
      <c r="Q31" s="72"/>
      <c r="R31" s="71"/>
    </row>
    <row r="32" spans="1:18" ht="13.5">
      <c r="A32" s="313"/>
      <c r="B32" s="72"/>
      <c r="C32" s="72"/>
      <c r="D32" s="72"/>
      <c r="E32" s="72"/>
      <c r="F32" s="72"/>
      <c r="G32" s="72"/>
      <c r="H32" s="72"/>
      <c r="I32" s="73"/>
      <c r="J32" s="72"/>
      <c r="K32" s="72"/>
      <c r="L32" s="72"/>
      <c r="M32" s="72"/>
      <c r="N32" s="72"/>
      <c r="O32" s="72"/>
      <c r="P32" s="72"/>
      <c r="Q32" s="313"/>
      <c r="R32" s="313"/>
    </row>
    <row r="33" spans="1:18" ht="13.5" customHeight="1">
      <c r="A33" s="313"/>
      <c r="B33" s="805" t="s">
        <v>21</v>
      </c>
      <c r="C33" s="806"/>
      <c r="D33" s="809" t="s">
        <v>253</v>
      </c>
      <c r="E33" s="797" t="s">
        <v>254</v>
      </c>
      <c r="F33" s="798"/>
      <c r="G33" s="799" t="s">
        <v>281</v>
      </c>
      <c r="H33" s="800"/>
      <c r="I33" s="73"/>
      <c r="J33" s="805" t="s">
        <v>24</v>
      </c>
      <c r="K33" s="806"/>
      <c r="L33" s="809" t="s">
        <v>253</v>
      </c>
      <c r="M33" s="797" t="s">
        <v>254</v>
      </c>
      <c r="N33" s="798"/>
      <c r="O33" s="799" t="s">
        <v>285</v>
      </c>
      <c r="P33" s="800"/>
      <c r="Q33" s="313"/>
      <c r="R33" s="313"/>
    </row>
    <row r="34" spans="1:18" ht="13.5" customHeight="1">
      <c r="A34" s="313"/>
      <c r="B34" s="807"/>
      <c r="C34" s="808"/>
      <c r="D34" s="810"/>
      <c r="E34" s="801" t="s">
        <v>256</v>
      </c>
      <c r="F34" s="802"/>
      <c r="G34" s="803"/>
      <c r="H34" s="804"/>
      <c r="I34" s="73"/>
      <c r="J34" s="807"/>
      <c r="K34" s="808"/>
      <c r="L34" s="810"/>
      <c r="M34" s="801" t="s">
        <v>256</v>
      </c>
      <c r="N34" s="802"/>
      <c r="O34" s="803"/>
      <c r="P34" s="804"/>
      <c r="Q34" s="313"/>
      <c r="R34" s="313"/>
    </row>
    <row r="35" spans="1:18" ht="13.5">
      <c r="A35" s="313"/>
      <c r="B35" s="297" t="s">
        <v>257</v>
      </c>
      <c r="C35" s="298" t="s">
        <v>258</v>
      </c>
      <c r="D35" s="297" t="s">
        <v>259</v>
      </c>
      <c r="E35" s="297" t="s">
        <v>260</v>
      </c>
      <c r="F35" s="298" t="s">
        <v>261</v>
      </c>
      <c r="G35" s="298" t="s">
        <v>262</v>
      </c>
      <c r="H35" s="298" t="s">
        <v>263</v>
      </c>
      <c r="I35" s="73"/>
      <c r="J35" s="297" t="s">
        <v>257</v>
      </c>
      <c r="K35" s="298" t="s">
        <v>258</v>
      </c>
      <c r="L35" s="297" t="s">
        <v>259</v>
      </c>
      <c r="M35" s="297" t="s">
        <v>260</v>
      </c>
      <c r="N35" s="298" t="s">
        <v>261</v>
      </c>
      <c r="O35" s="298" t="s">
        <v>262</v>
      </c>
      <c r="P35" s="298" t="s">
        <v>263</v>
      </c>
      <c r="Q35" s="313"/>
      <c r="R35" s="313"/>
    </row>
    <row r="36" spans="1:18" ht="13.5">
      <c r="A36" s="313"/>
      <c r="B36" s="297" t="s">
        <v>264</v>
      </c>
      <c r="C36" s="300" t="s">
        <v>357</v>
      </c>
      <c r="D36" s="303">
        <v>2</v>
      </c>
      <c r="E36" s="301" t="s">
        <v>268</v>
      </c>
      <c r="F36" s="303">
        <v>175</v>
      </c>
      <c r="G36" s="303">
        <v>65</v>
      </c>
      <c r="H36" s="302" t="s">
        <v>282</v>
      </c>
      <c r="I36" s="73"/>
      <c r="J36" s="297" t="s">
        <v>264</v>
      </c>
      <c r="K36" s="300" t="s">
        <v>314</v>
      </c>
      <c r="L36" s="303">
        <v>3</v>
      </c>
      <c r="M36" s="301" t="s">
        <v>268</v>
      </c>
      <c r="N36" s="303">
        <v>175</v>
      </c>
      <c r="O36" s="303">
        <v>81</v>
      </c>
      <c r="P36" s="302" t="s">
        <v>323</v>
      </c>
      <c r="Q36" s="313"/>
      <c r="R36" s="313"/>
    </row>
    <row r="37" spans="1:18" ht="13.5">
      <c r="A37" s="313"/>
      <c r="B37" s="297" t="s">
        <v>267</v>
      </c>
      <c r="C37" s="300" t="s">
        <v>358</v>
      </c>
      <c r="D37" s="303">
        <v>3</v>
      </c>
      <c r="E37" s="301" t="s">
        <v>268</v>
      </c>
      <c r="F37" s="303">
        <v>167</v>
      </c>
      <c r="G37" s="303">
        <v>72</v>
      </c>
      <c r="H37" s="302" t="s">
        <v>278</v>
      </c>
      <c r="I37" s="73"/>
      <c r="J37" s="297" t="s">
        <v>267</v>
      </c>
      <c r="K37" s="300" t="s">
        <v>315</v>
      </c>
      <c r="L37" s="303">
        <v>3</v>
      </c>
      <c r="M37" s="301" t="s">
        <v>265</v>
      </c>
      <c r="N37" s="303">
        <v>161</v>
      </c>
      <c r="O37" s="303">
        <v>60</v>
      </c>
      <c r="P37" s="302" t="s">
        <v>324</v>
      </c>
      <c r="Q37" s="313"/>
      <c r="R37" s="313"/>
    </row>
    <row r="38" spans="1:18" ht="13.5">
      <c r="A38" s="313"/>
      <c r="B38" s="297" t="s">
        <v>270</v>
      </c>
      <c r="C38" s="300" t="s">
        <v>359</v>
      </c>
      <c r="D38" s="303">
        <v>3</v>
      </c>
      <c r="E38" s="301" t="s">
        <v>268</v>
      </c>
      <c r="F38" s="303">
        <v>180</v>
      </c>
      <c r="G38" s="303">
        <v>66</v>
      </c>
      <c r="H38" s="302" t="s">
        <v>284</v>
      </c>
      <c r="I38" s="73"/>
      <c r="J38" s="297" t="s">
        <v>270</v>
      </c>
      <c r="K38" s="300" t="s">
        <v>316</v>
      </c>
      <c r="L38" s="303">
        <v>2</v>
      </c>
      <c r="M38" s="301" t="s">
        <v>268</v>
      </c>
      <c r="N38" s="303">
        <v>174</v>
      </c>
      <c r="O38" s="303">
        <v>90</v>
      </c>
      <c r="P38" s="302" t="s">
        <v>283</v>
      </c>
      <c r="Q38" s="313"/>
      <c r="R38" s="313"/>
    </row>
    <row r="39" spans="1:18" ht="13.5">
      <c r="A39" s="313"/>
      <c r="B39" s="297" t="s">
        <v>271</v>
      </c>
      <c r="C39" s="300" t="s">
        <v>48</v>
      </c>
      <c r="D39" s="303">
        <v>2</v>
      </c>
      <c r="E39" s="301" t="s">
        <v>268</v>
      </c>
      <c r="F39" s="303">
        <v>170</v>
      </c>
      <c r="G39" s="311">
        <v>75</v>
      </c>
      <c r="H39" s="302" t="s">
        <v>286</v>
      </c>
      <c r="I39" s="73"/>
      <c r="J39" s="297" t="s">
        <v>271</v>
      </c>
      <c r="K39" s="300" t="s">
        <v>317</v>
      </c>
      <c r="L39" s="303">
        <v>3</v>
      </c>
      <c r="M39" s="301" t="s">
        <v>268</v>
      </c>
      <c r="N39" s="303">
        <v>171</v>
      </c>
      <c r="O39" s="311">
        <v>73</v>
      </c>
      <c r="P39" s="315" t="s">
        <v>286</v>
      </c>
      <c r="Q39" s="313"/>
      <c r="R39" s="313"/>
    </row>
    <row r="40" spans="1:18" ht="13.5">
      <c r="A40" s="313"/>
      <c r="B40" s="297" t="s">
        <v>272</v>
      </c>
      <c r="C40" s="300" t="s">
        <v>360</v>
      </c>
      <c r="D40" s="303">
        <v>1</v>
      </c>
      <c r="E40" s="301" t="s">
        <v>268</v>
      </c>
      <c r="F40" s="303">
        <v>169</v>
      </c>
      <c r="G40" s="303">
        <v>64</v>
      </c>
      <c r="H40" s="302" t="s">
        <v>308</v>
      </c>
      <c r="I40" s="73"/>
      <c r="J40" s="297" t="s">
        <v>272</v>
      </c>
      <c r="K40" s="300" t="s">
        <v>318</v>
      </c>
      <c r="L40" s="303">
        <v>3</v>
      </c>
      <c r="M40" s="301" t="s">
        <v>268</v>
      </c>
      <c r="N40" s="303">
        <v>165</v>
      </c>
      <c r="O40" s="303">
        <v>60</v>
      </c>
      <c r="P40" s="315" t="s">
        <v>284</v>
      </c>
      <c r="Q40" s="313"/>
      <c r="R40" s="313"/>
    </row>
    <row r="41" spans="1:18" ht="13.5">
      <c r="A41" s="313"/>
      <c r="B41" s="297" t="s">
        <v>273</v>
      </c>
      <c r="C41" s="300" t="s">
        <v>361</v>
      </c>
      <c r="D41" s="303">
        <v>1</v>
      </c>
      <c r="E41" s="301" t="s">
        <v>268</v>
      </c>
      <c r="F41" s="303">
        <v>167</v>
      </c>
      <c r="G41" s="303">
        <v>62</v>
      </c>
      <c r="H41" s="302" t="s">
        <v>283</v>
      </c>
      <c r="I41" s="73"/>
      <c r="J41" s="297" t="s">
        <v>273</v>
      </c>
      <c r="K41" s="300" t="s">
        <v>319</v>
      </c>
      <c r="L41" s="300" t="s">
        <v>320</v>
      </c>
      <c r="M41" s="301" t="s">
        <v>268</v>
      </c>
      <c r="N41" s="300" t="s">
        <v>321</v>
      </c>
      <c r="O41" s="300" t="s">
        <v>322</v>
      </c>
      <c r="P41" s="302" t="s">
        <v>274</v>
      </c>
      <c r="Q41" s="313"/>
      <c r="R41" s="313"/>
    </row>
    <row r="42" spans="1:18" ht="13.5">
      <c r="A42" s="313"/>
      <c r="B42" s="72"/>
      <c r="C42" s="72"/>
      <c r="D42" s="72"/>
      <c r="E42" s="72"/>
      <c r="F42" s="72"/>
      <c r="G42" s="72"/>
      <c r="H42" s="72"/>
      <c r="I42" s="73"/>
      <c r="J42" s="72"/>
      <c r="K42" s="72"/>
      <c r="L42" s="72"/>
      <c r="M42" s="72"/>
      <c r="N42" s="72"/>
      <c r="O42" s="72"/>
      <c r="P42" s="72"/>
      <c r="Q42" s="313"/>
      <c r="R42" s="313"/>
    </row>
    <row r="43" spans="1:18" ht="13.5" customHeight="1">
      <c r="A43" s="295"/>
      <c r="B43" s="805" t="s">
        <v>31</v>
      </c>
      <c r="C43" s="806"/>
      <c r="D43" s="809" t="s">
        <v>253</v>
      </c>
      <c r="E43" s="797" t="s">
        <v>254</v>
      </c>
      <c r="F43" s="798"/>
      <c r="G43" s="799" t="s">
        <v>297</v>
      </c>
      <c r="H43" s="800"/>
      <c r="I43" s="73"/>
      <c r="J43" s="805" t="s">
        <v>40</v>
      </c>
      <c r="K43" s="806"/>
      <c r="L43" s="809" t="s">
        <v>253</v>
      </c>
      <c r="M43" s="797" t="s">
        <v>254</v>
      </c>
      <c r="N43" s="798"/>
      <c r="O43" s="799" t="s">
        <v>402</v>
      </c>
      <c r="P43" s="800"/>
      <c r="Q43" s="72"/>
      <c r="R43" s="307"/>
    </row>
    <row r="44" spans="1:18" ht="13.5" customHeight="1">
      <c r="A44" s="295"/>
      <c r="B44" s="807"/>
      <c r="C44" s="808"/>
      <c r="D44" s="810"/>
      <c r="E44" s="801" t="s">
        <v>256</v>
      </c>
      <c r="F44" s="802"/>
      <c r="G44" s="803"/>
      <c r="H44" s="804"/>
      <c r="I44" s="73"/>
      <c r="J44" s="807"/>
      <c r="K44" s="808"/>
      <c r="L44" s="810"/>
      <c r="M44" s="801" t="s">
        <v>256</v>
      </c>
      <c r="N44" s="802"/>
      <c r="O44" s="803"/>
      <c r="P44" s="804"/>
      <c r="Q44" s="72"/>
      <c r="R44" s="307"/>
    </row>
    <row r="45" spans="1:18" ht="13.5">
      <c r="A45" s="295"/>
      <c r="B45" s="297" t="s">
        <v>257</v>
      </c>
      <c r="C45" s="298" t="s">
        <v>258</v>
      </c>
      <c r="D45" s="297" t="s">
        <v>259</v>
      </c>
      <c r="E45" s="297" t="s">
        <v>260</v>
      </c>
      <c r="F45" s="298" t="s">
        <v>261</v>
      </c>
      <c r="G45" s="298" t="s">
        <v>262</v>
      </c>
      <c r="H45" s="298" t="s">
        <v>263</v>
      </c>
      <c r="I45" s="73"/>
      <c r="J45" s="297" t="s">
        <v>257</v>
      </c>
      <c r="K45" s="298" t="s">
        <v>258</v>
      </c>
      <c r="L45" s="297" t="s">
        <v>259</v>
      </c>
      <c r="M45" s="297" t="s">
        <v>260</v>
      </c>
      <c r="N45" s="298" t="s">
        <v>261</v>
      </c>
      <c r="O45" s="298" t="s">
        <v>262</v>
      </c>
      <c r="P45" s="298" t="s">
        <v>263</v>
      </c>
      <c r="Q45" s="72"/>
      <c r="R45" s="307"/>
    </row>
    <row r="46" spans="1:18" ht="13.5">
      <c r="A46" s="295"/>
      <c r="B46" s="297" t="s">
        <v>264</v>
      </c>
      <c r="C46" s="300" t="s">
        <v>298</v>
      </c>
      <c r="D46" s="303">
        <v>2</v>
      </c>
      <c r="E46" s="301" t="s">
        <v>268</v>
      </c>
      <c r="F46" s="303">
        <v>172</v>
      </c>
      <c r="G46" s="303">
        <v>82</v>
      </c>
      <c r="H46" s="302" t="s">
        <v>307</v>
      </c>
      <c r="I46" s="73"/>
      <c r="J46" s="297" t="s">
        <v>264</v>
      </c>
      <c r="K46" s="300" t="s">
        <v>403</v>
      </c>
      <c r="L46" s="303">
        <v>2</v>
      </c>
      <c r="M46" s="301" t="s">
        <v>268</v>
      </c>
      <c r="N46" s="303">
        <v>178</v>
      </c>
      <c r="O46" s="303">
        <v>81</v>
      </c>
      <c r="P46" s="302" t="s">
        <v>407</v>
      </c>
      <c r="Q46" s="72"/>
      <c r="R46" s="307"/>
    </row>
    <row r="47" spans="1:18" ht="13.5">
      <c r="A47" s="295"/>
      <c r="B47" s="297" t="s">
        <v>267</v>
      </c>
      <c r="C47" s="300" t="s">
        <v>299</v>
      </c>
      <c r="D47" s="303">
        <v>2</v>
      </c>
      <c r="E47" s="301" t="s">
        <v>265</v>
      </c>
      <c r="F47" s="303">
        <v>172</v>
      </c>
      <c r="G47" s="303">
        <v>63</v>
      </c>
      <c r="H47" s="302" t="s">
        <v>308</v>
      </c>
      <c r="I47" s="73"/>
      <c r="J47" s="297" t="s">
        <v>267</v>
      </c>
      <c r="K47" s="300"/>
      <c r="L47" s="303"/>
      <c r="M47" s="301"/>
      <c r="N47" s="303"/>
      <c r="O47" s="303"/>
      <c r="P47" s="302"/>
      <c r="Q47" s="72"/>
      <c r="R47" s="307"/>
    </row>
    <row r="48" spans="1:18" ht="13.5">
      <c r="A48" s="295"/>
      <c r="B48" s="297" t="s">
        <v>270</v>
      </c>
      <c r="C48" s="300" t="s">
        <v>300</v>
      </c>
      <c r="D48" s="303">
        <v>3</v>
      </c>
      <c r="E48" s="301" t="s">
        <v>268</v>
      </c>
      <c r="F48" s="303">
        <v>167</v>
      </c>
      <c r="G48" s="303">
        <v>61</v>
      </c>
      <c r="H48" s="302" t="s">
        <v>309</v>
      </c>
      <c r="I48" s="73"/>
      <c r="J48" s="297" t="s">
        <v>270</v>
      </c>
      <c r="K48" s="300" t="s">
        <v>404</v>
      </c>
      <c r="L48" s="303">
        <v>1</v>
      </c>
      <c r="M48" s="301" t="s">
        <v>265</v>
      </c>
      <c r="N48" s="303">
        <v>152</v>
      </c>
      <c r="O48" s="303">
        <v>60</v>
      </c>
      <c r="P48" s="302" t="s">
        <v>408</v>
      </c>
      <c r="Q48" s="72"/>
      <c r="R48" s="307"/>
    </row>
    <row r="49" spans="1:18" ht="13.5">
      <c r="A49" s="295"/>
      <c r="B49" s="297" t="s">
        <v>271</v>
      </c>
      <c r="C49" s="300" t="s">
        <v>301</v>
      </c>
      <c r="D49" s="303">
        <v>2</v>
      </c>
      <c r="E49" s="301" t="s">
        <v>268</v>
      </c>
      <c r="F49" s="303">
        <v>170</v>
      </c>
      <c r="G49" s="311">
        <v>60</v>
      </c>
      <c r="H49" s="315" t="s">
        <v>310</v>
      </c>
      <c r="I49" s="73"/>
      <c r="J49" s="297" t="s">
        <v>271</v>
      </c>
      <c r="K49" s="300" t="s">
        <v>405</v>
      </c>
      <c r="L49" s="303">
        <v>2</v>
      </c>
      <c r="M49" s="301" t="s">
        <v>268</v>
      </c>
      <c r="N49" s="303">
        <v>180</v>
      </c>
      <c r="O49" s="311">
        <v>62</v>
      </c>
      <c r="P49" s="315" t="s">
        <v>409</v>
      </c>
      <c r="Q49" s="72"/>
      <c r="R49" s="307"/>
    </row>
    <row r="50" spans="1:18" ht="13.5">
      <c r="A50" s="295"/>
      <c r="B50" s="297" t="s">
        <v>272</v>
      </c>
      <c r="C50" s="300" t="s">
        <v>302</v>
      </c>
      <c r="D50" s="303">
        <v>2</v>
      </c>
      <c r="E50" s="301" t="s">
        <v>268</v>
      </c>
      <c r="F50" s="303">
        <v>170</v>
      </c>
      <c r="G50" s="303">
        <v>53</v>
      </c>
      <c r="H50" s="315" t="s">
        <v>282</v>
      </c>
      <c r="I50" s="73"/>
      <c r="J50" s="297" t="s">
        <v>272</v>
      </c>
      <c r="K50" s="300" t="s">
        <v>406</v>
      </c>
      <c r="L50" s="303">
        <v>2</v>
      </c>
      <c r="M50" s="301" t="s">
        <v>268</v>
      </c>
      <c r="N50" s="303">
        <v>169</v>
      </c>
      <c r="O50" s="303">
        <v>58</v>
      </c>
      <c r="P50" s="315" t="s">
        <v>409</v>
      </c>
      <c r="Q50" s="72"/>
      <c r="R50" s="307"/>
    </row>
    <row r="51" spans="1:18" ht="13.5">
      <c r="A51" s="295"/>
      <c r="B51" s="297" t="s">
        <v>273</v>
      </c>
      <c r="C51" s="300" t="s">
        <v>303</v>
      </c>
      <c r="D51" s="300" t="s">
        <v>304</v>
      </c>
      <c r="E51" s="301" t="s">
        <v>265</v>
      </c>
      <c r="F51" s="300" t="s">
        <v>305</v>
      </c>
      <c r="G51" s="300" t="s">
        <v>306</v>
      </c>
      <c r="H51" s="302" t="s">
        <v>308</v>
      </c>
      <c r="I51" s="73"/>
      <c r="J51" s="297" t="s">
        <v>273</v>
      </c>
      <c r="K51" s="300"/>
      <c r="L51" s="300"/>
      <c r="M51" s="301"/>
      <c r="N51" s="300"/>
      <c r="O51" s="300"/>
      <c r="P51" s="302"/>
      <c r="Q51" s="72"/>
      <c r="R51" s="71"/>
    </row>
    <row r="52" spans="1:18" ht="13.5">
      <c r="A52" s="295"/>
      <c r="B52" s="72"/>
      <c r="C52" s="72"/>
      <c r="D52" s="72"/>
      <c r="E52" s="72"/>
      <c r="F52" s="72"/>
      <c r="G52" s="72"/>
      <c r="H52" s="72"/>
      <c r="I52" s="73"/>
      <c r="J52" s="72"/>
      <c r="K52" s="72"/>
      <c r="L52" s="72"/>
      <c r="M52" s="72"/>
      <c r="N52" s="72"/>
      <c r="O52" s="72"/>
      <c r="P52" s="72"/>
      <c r="Q52" s="72"/>
      <c r="R52" s="71"/>
    </row>
    <row r="53" spans="1:18" ht="25.5">
      <c r="A53" s="295"/>
      <c r="B53" s="320" t="s">
        <v>288</v>
      </c>
      <c r="C53" s="72"/>
      <c r="D53" s="72"/>
      <c r="E53" s="72"/>
      <c r="F53" s="72"/>
      <c r="G53" s="72"/>
      <c r="H53" s="72"/>
      <c r="I53" s="73"/>
      <c r="J53" s="321"/>
      <c r="K53" s="321"/>
      <c r="L53" s="321"/>
      <c r="M53" s="321"/>
      <c r="N53" s="321"/>
      <c r="O53" s="321"/>
      <c r="P53" s="321"/>
      <c r="Q53" s="72"/>
      <c r="R53" s="72"/>
    </row>
    <row r="54" spans="1:18" ht="25.5">
      <c r="A54" s="295"/>
      <c r="B54" s="320"/>
      <c r="C54" s="72"/>
      <c r="D54" s="72"/>
      <c r="E54" s="72"/>
      <c r="F54" s="72"/>
      <c r="G54" s="72"/>
      <c r="H54" s="72"/>
      <c r="I54" s="73"/>
      <c r="J54" s="321"/>
      <c r="K54" s="321"/>
      <c r="L54" s="321"/>
      <c r="M54" s="321"/>
      <c r="N54" s="321"/>
      <c r="O54" s="321"/>
      <c r="P54" s="321"/>
      <c r="Q54" s="72"/>
      <c r="R54" s="72"/>
    </row>
    <row r="55" spans="1:18" ht="13.5">
      <c r="A55" s="295"/>
      <c r="B55" s="805" t="s">
        <v>50</v>
      </c>
      <c r="C55" s="806"/>
      <c r="D55" s="809" t="s">
        <v>253</v>
      </c>
      <c r="E55" s="797" t="s">
        <v>254</v>
      </c>
      <c r="F55" s="798"/>
      <c r="G55" s="799" t="s">
        <v>279</v>
      </c>
      <c r="H55" s="800"/>
      <c r="I55" s="73"/>
      <c r="J55" s="805" t="s">
        <v>588</v>
      </c>
      <c r="K55" s="806"/>
      <c r="L55" s="809" t="s">
        <v>253</v>
      </c>
      <c r="M55" s="797" t="s">
        <v>254</v>
      </c>
      <c r="N55" s="798"/>
      <c r="O55" s="799" t="s">
        <v>290</v>
      </c>
      <c r="P55" s="800"/>
      <c r="Q55" s="295"/>
      <c r="R55" s="72"/>
    </row>
    <row r="56" spans="1:18" ht="13.5">
      <c r="A56" s="295"/>
      <c r="B56" s="807"/>
      <c r="C56" s="808"/>
      <c r="D56" s="810"/>
      <c r="E56" s="801" t="s">
        <v>277</v>
      </c>
      <c r="F56" s="802"/>
      <c r="G56" s="803"/>
      <c r="H56" s="804"/>
      <c r="I56" s="73"/>
      <c r="J56" s="807"/>
      <c r="K56" s="808"/>
      <c r="L56" s="810"/>
      <c r="M56" s="801" t="s">
        <v>277</v>
      </c>
      <c r="N56" s="802"/>
      <c r="O56" s="799" t="s">
        <v>589</v>
      </c>
      <c r="P56" s="800"/>
      <c r="Q56" s="295"/>
      <c r="R56" s="72"/>
    </row>
    <row r="57" spans="1:18" ht="13.5">
      <c r="A57" s="295"/>
      <c r="B57" s="297" t="s">
        <v>257</v>
      </c>
      <c r="C57" s="298" t="s">
        <v>258</v>
      </c>
      <c r="D57" s="297" t="s">
        <v>259</v>
      </c>
      <c r="E57" s="297" t="s">
        <v>260</v>
      </c>
      <c r="F57" s="298" t="s">
        <v>261</v>
      </c>
      <c r="G57" s="298" t="s">
        <v>262</v>
      </c>
      <c r="H57" s="298" t="s">
        <v>263</v>
      </c>
      <c r="I57" s="73"/>
      <c r="J57" s="297" t="s">
        <v>257</v>
      </c>
      <c r="K57" s="298" t="s">
        <v>258</v>
      </c>
      <c r="L57" s="297" t="s">
        <v>259</v>
      </c>
      <c r="M57" s="297" t="s">
        <v>260</v>
      </c>
      <c r="N57" s="298" t="s">
        <v>261</v>
      </c>
      <c r="O57" s="298" t="s">
        <v>262</v>
      </c>
      <c r="P57" s="298" t="s">
        <v>263</v>
      </c>
      <c r="Q57" s="295"/>
      <c r="R57" s="72"/>
    </row>
    <row r="58" spans="1:18" ht="13.5">
      <c r="A58" s="295"/>
      <c r="B58" s="297" t="s">
        <v>264</v>
      </c>
      <c r="C58" s="300" t="s">
        <v>345</v>
      </c>
      <c r="D58" s="300" t="s">
        <v>320</v>
      </c>
      <c r="E58" s="301" t="s">
        <v>268</v>
      </c>
      <c r="F58" s="300" t="s">
        <v>351</v>
      </c>
      <c r="G58" s="300" t="s">
        <v>353</v>
      </c>
      <c r="H58" s="302" t="s">
        <v>291</v>
      </c>
      <c r="I58" s="73"/>
      <c r="J58" s="297" t="s">
        <v>264</v>
      </c>
      <c r="K58" s="388" t="s">
        <v>362</v>
      </c>
      <c r="L58" s="300" t="s">
        <v>320</v>
      </c>
      <c r="M58" s="301" t="s">
        <v>268</v>
      </c>
      <c r="N58" s="303">
        <v>175</v>
      </c>
      <c r="O58" s="300" t="s">
        <v>367</v>
      </c>
      <c r="P58" s="299" t="s">
        <v>289</v>
      </c>
      <c r="Q58" s="72"/>
      <c r="R58" s="73"/>
    </row>
    <row r="59" spans="1:18" ht="13.5">
      <c r="A59" s="295"/>
      <c r="B59" s="297" t="s">
        <v>267</v>
      </c>
      <c r="C59" s="300" t="s">
        <v>346</v>
      </c>
      <c r="D59" s="303">
        <v>2</v>
      </c>
      <c r="E59" s="301" t="s">
        <v>265</v>
      </c>
      <c r="F59" s="303">
        <v>170</v>
      </c>
      <c r="G59" s="303">
        <v>57</v>
      </c>
      <c r="H59" s="302" t="s">
        <v>355</v>
      </c>
      <c r="I59" s="73"/>
      <c r="J59" s="297" t="s">
        <v>267</v>
      </c>
      <c r="K59" s="388" t="s">
        <v>363</v>
      </c>
      <c r="L59" s="303">
        <v>3</v>
      </c>
      <c r="M59" s="301" t="s">
        <v>268</v>
      </c>
      <c r="N59" s="303">
        <v>170</v>
      </c>
      <c r="O59" s="300" t="s">
        <v>354</v>
      </c>
      <c r="P59" s="299" t="s">
        <v>289</v>
      </c>
      <c r="Q59" s="72"/>
      <c r="R59" s="73"/>
    </row>
    <row r="60" spans="1:18" ht="13.5">
      <c r="A60" s="295"/>
      <c r="B60" s="297" t="s">
        <v>270</v>
      </c>
      <c r="C60" s="322" t="s">
        <v>347</v>
      </c>
      <c r="D60" s="303">
        <v>3</v>
      </c>
      <c r="E60" s="301" t="s">
        <v>268</v>
      </c>
      <c r="F60" s="303">
        <v>168</v>
      </c>
      <c r="G60" s="303">
        <v>79</v>
      </c>
      <c r="H60" s="302" t="s">
        <v>292</v>
      </c>
      <c r="I60" s="73"/>
      <c r="J60" s="297" t="s">
        <v>270</v>
      </c>
      <c r="K60" s="388" t="s">
        <v>364</v>
      </c>
      <c r="L60" s="303">
        <v>2</v>
      </c>
      <c r="M60" s="301" t="s">
        <v>268</v>
      </c>
      <c r="N60" s="303">
        <v>166</v>
      </c>
      <c r="O60" s="300" t="s">
        <v>368</v>
      </c>
      <c r="P60" s="299" t="s">
        <v>291</v>
      </c>
      <c r="Q60" s="72"/>
      <c r="R60" s="73"/>
    </row>
    <row r="61" spans="1:18" ht="13.5">
      <c r="A61" s="295"/>
      <c r="B61" s="297" t="s">
        <v>271</v>
      </c>
      <c r="C61" s="300" t="s">
        <v>348</v>
      </c>
      <c r="D61" s="303">
        <v>3</v>
      </c>
      <c r="E61" s="301" t="s">
        <v>268</v>
      </c>
      <c r="F61" s="303">
        <v>160</v>
      </c>
      <c r="G61" s="311">
        <v>66</v>
      </c>
      <c r="H61" s="302" t="s">
        <v>292</v>
      </c>
      <c r="I61" s="73"/>
      <c r="J61" s="297" t="s">
        <v>271</v>
      </c>
      <c r="K61" s="388" t="s">
        <v>365</v>
      </c>
      <c r="L61" s="303">
        <v>3</v>
      </c>
      <c r="M61" s="301" t="s">
        <v>268</v>
      </c>
      <c r="N61" s="303">
        <v>165</v>
      </c>
      <c r="O61" s="314" t="s">
        <v>333</v>
      </c>
      <c r="P61" s="299" t="s">
        <v>371</v>
      </c>
      <c r="Q61" s="72"/>
      <c r="R61" s="73"/>
    </row>
    <row r="62" spans="1:18" ht="13.5">
      <c r="A62" s="295"/>
      <c r="B62" s="297" t="s">
        <v>272</v>
      </c>
      <c r="C62" s="300" t="s">
        <v>349</v>
      </c>
      <c r="D62" s="303">
        <v>1</v>
      </c>
      <c r="E62" s="301" t="s">
        <v>268</v>
      </c>
      <c r="F62" s="304">
        <v>169</v>
      </c>
      <c r="G62" s="303">
        <v>55</v>
      </c>
      <c r="H62" s="302" t="s">
        <v>356</v>
      </c>
      <c r="I62" s="73"/>
      <c r="J62" s="297" t="s">
        <v>272</v>
      </c>
      <c r="K62" s="388" t="s">
        <v>366</v>
      </c>
      <c r="L62" s="303">
        <v>3</v>
      </c>
      <c r="M62" s="301" t="s">
        <v>268</v>
      </c>
      <c r="N62" s="303">
        <v>170</v>
      </c>
      <c r="O62" s="300" t="s">
        <v>369</v>
      </c>
      <c r="P62" s="299" t="s">
        <v>372</v>
      </c>
      <c r="Q62" s="72"/>
      <c r="R62" s="73"/>
    </row>
    <row r="63" spans="1:18" ht="13.5">
      <c r="A63" s="295"/>
      <c r="B63" s="297" t="s">
        <v>273</v>
      </c>
      <c r="C63" s="300" t="s">
        <v>350</v>
      </c>
      <c r="D63" s="300" t="s">
        <v>320</v>
      </c>
      <c r="E63" s="301" t="s">
        <v>268</v>
      </c>
      <c r="F63" s="300" t="s">
        <v>352</v>
      </c>
      <c r="G63" s="300" t="s">
        <v>354</v>
      </c>
      <c r="H63" s="302" t="s">
        <v>292</v>
      </c>
      <c r="I63" s="73"/>
      <c r="J63" s="297" t="s">
        <v>273</v>
      </c>
      <c r="K63" s="389" t="s">
        <v>45</v>
      </c>
      <c r="L63" s="303">
        <v>3</v>
      </c>
      <c r="M63" s="301" t="s">
        <v>268</v>
      </c>
      <c r="N63" s="303">
        <v>172</v>
      </c>
      <c r="O63" s="300" t="s">
        <v>370</v>
      </c>
      <c r="P63" s="299" t="s">
        <v>27</v>
      </c>
      <c r="Q63" s="72"/>
      <c r="R63" s="73"/>
    </row>
    <row r="64" spans="1:18" ht="13.5">
      <c r="A64" s="295"/>
      <c r="B64" s="72"/>
      <c r="C64" s="71"/>
      <c r="D64" s="71"/>
      <c r="E64" s="72"/>
      <c r="F64" s="72"/>
      <c r="G64" s="72"/>
      <c r="H64" s="72"/>
      <c r="I64" s="73"/>
      <c r="J64" s="295"/>
      <c r="K64" s="72"/>
      <c r="L64" s="71"/>
      <c r="M64" s="72"/>
      <c r="N64" s="72"/>
      <c r="O64" s="72"/>
      <c r="P64" s="72"/>
      <c r="Q64" s="72"/>
      <c r="R64" s="73"/>
    </row>
    <row r="65" spans="1:18" ht="13.5">
      <c r="A65" s="295"/>
      <c r="B65" s="805" t="s">
        <v>29</v>
      </c>
      <c r="C65" s="806"/>
      <c r="D65" s="809" t="s">
        <v>253</v>
      </c>
      <c r="E65" s="797" t="s">
        <v>254</v>
      </c>
      <c r="F65" s="798"/>
      <c r="G65" s="799" t="s">
        <v>293</v>
      </c>
      <c r="H65" s="800"/>
      <c r="I65" s="295"/>
      <c r="J65" s="805" t="s">
        <v>23</v>
      </c>
      <c r="K65" s="806"/>
      <c r="L65" s="809" t="s">
        <v>253</v>
      </c>
      <c r="M65" s="797" t="s">
        <v>254</v>
      </c>
      <c r="N65" s="798"/>
      <c r="O65" s="799" t="s">
        <v>294</v>
      </c>
      <c r="P65" s="800"/>
      <c r="Q65" s="295"/>
      <c r="R65" s="72"/>
    </row>
    <row r="66" spans="1:18" ht="13.5">
      <c r="A66" s="295"/>
      <c r="B66" s="807"/>
      <c r="C66" s="808"/>
      <c r="D66" s="810"/>
      <c r="E66" s="801" t="s">
        <v>277</v>
      </c>
      <c r="F66" s="802"/>
      <c r="G66" s="803"/>
      <c r="H66" s="804"/>
      <c r="I66" s="295"/>
      <c r="J66" s="807"/>
      <c r="K66" s="808"/>
      <c r="L66" s="810"/>
      <c r="M66" s="801" t="s">
        <v>277</v>
      </c>
      <c r="N66" s="802"/>
      <c r="O66" s="803"/>
      <c r="P66" s="804"/>
      <c r="Q66" s="295"/>
      <c r="R66" s="72"/>
    </row>
    <row r="67" spans="1:18" ht="13.5">
      <c r="A67" s="295"/>
      <c r="B67" s="297" t="s">
        <v>257</v>
      </c>
      <c r="C67" s="298" t="s">
        <v>258</v>
      </c>
      <c r="D67" s="297" t="s">
        <v>259</v>
      </c>
      <c r="E67" s="297" t="s">
        <v>260</v>
      </c>
      <c r="F67" s="298" t="s">
        <v>261</v>
      </c>
      <c r="G67" s="298" t="s">
        <v>262</v>
      </c>
      <c r="H67" s="298" t="s">
        <v>263</v>
      </c>
      <c r="I67" s="295"/>
      <c r="J67" s="297" t="s">
        <v>257</v>
      </c>
      <c r="K67" s="298" t="s">
        <v>258</v>
      </c>
      <c r="L67" s="297" t="s">
        <v>259</v>
      </c>
      <c r="M67" s="297" t="s">
        <v>260</v>
      </c>
      <c r="N67" s="298" t="s">
        <v>261</v>
      </c>
      <c r="O67" s="298" t="s">
        <v>262</v>
      </c>
      <c r="P67" s="298" t="s">
        <v>263</v>
      </c>
      <c r="Q67" s="295"/>
      <c r="R67" s="72"/>
    </row>
    <row r="68" spans="1:18" ht="13.5">
      <c r="A68" s="295"/>
      <c r="B68" s="297" t="s">
        <v>264</v>
      </c>
      <c r="C68" s="300" t="s">
        <v>373</v>
      </c>
      <c r="D68" s="303">
        <v>2</v>
      </c>
      <c r="E68" s="301" t="s">
        <v>265</v>
      </c>
      <c r="F68" s="303">
        <v>169</v>
      </c>
      <c r="G68" s="303">
        <v>81</v>
      </c>
      <c r="H68" s="302" t="s">
        <v>377</v>
      </c>
      <c r="I68" s="295"/>
      <c r="J68" s="297" t="s">
        <v>264</v>
      </c>
      <c r="K68" s="300" t="s">
        <v>325</v>
      </c>
      <c r="L68" s="303">
        <v>2</v>
      </c>
      <c r="M68" s="301" t="s">
        <v>268</v>
      </c>
      <c r="N68" s="303">
        <v>167</v>
      </c>
      <c r="O68" s="303">
        <v>65</v>
      </c>
      <c r="P68" s="302" t="s">
        <v>291</v>
      </c>
      <c r="Q68" s="295"/>
      <c r="R68" s="72"/>
    </row>
    <row r="69" spans="1:18" ht="13.5">
      <c r="A69" s="295"/>
      <c r="B69" s="297" t="s">
        <v>267</v>
      </c>
      <c r="C69" s="300" t="s">
        <v>374</v>
      </c>
      <c r="D69" s="303">
        <v>1</v>
      </c>
      <c r="E69" s="301" t="s">
        <v>268</v>
      </c>
      <c r="F69" s="303">
        <v>164</v>
      </c>
      <c r="G69" s="303">
        <v>58</v>
      </c>
      <c r="H69" s="302" t="s">
        <v>378</v>
      </c>
      <c r="I69" s="295"/>
      <c r="J69" s="297" t="s">
        <v>267</v>
      </c>
      <c r="K69" s="300" t="s">
        <v>326</v>
      </c>
      <c r="L69" s="303">
        <v>3</v>
      </c>
      <c r="M69" s="301" t="s">
        <v>268</v>
      </c>
      <c r="N69" s="303">
        <v>178</v>
      </c>
      <c r="O69" s="303">
        <v>134</v>
      </c>
      <c r="P69" s="302" t="s">
        <v>295</v>
      </c>
      <c r="Q69" s="295"/>
      <c r="R69" s="72"/>
    </row>
    <row r="70" spans="1:18" ht="13.5">
      <c r="A70" s="295"/>
      <c r="B70" s="297" t="s">
        <v>270</v>
      </c>
      <c r="C70" s="300" t="s">
        <v>375</v>
      </c>
      <c r="D70" s="303">
        <v>2</v>
      </c>
      <c r="E70" s="301" t="s">
        <v>268</v>
      </c>
      <c r="F70" s="303">
        <v>172</v>
      </c>
      <c r="G70" s="303">
        <v>76</v>
      </c>
      <c r="H70" s="302" t="s">
        <v>291</v>
      </c>
      <c r="I70" s="73"/>
      <c r="J70" s="297" t="s">
        <v>270</v>
      </c>
      <c r="K70" s="300" t="s">
        <v>47</v>
      </c>
      <c r="L70" s="303">
        <v>2</v>
      </c>
      <c r="M70" s="301" t="s">
        <v>268</v>
      </c>
      <c r="N70" s="303">
        <v>172</v>
      </c>
      <c r="O70" s="303">
        <v>80</v>
      </c>
      <c r="P70" s="302" t="s">
        <v>295</v>
      </c>
      <c r="Q70" s="295"/>
      <c r="R70" s="72"/>
    </row>
    <row r="71" spans="1:18" ht="13.5">
      <c r="A71" s="295"/>
      <c r="B71" s="297" t="s">
        <v>271</v>
      </c>
      <c r="C71" s="300" t="s">
        <v>376</v>
      </c>
      <c r="D71" s="303">
        <v>2</v>
      </c>
      <c r="E71" s="301" t="s">
        <v>265</v>
      </c>
      <c r="F71" s="303">
        <v>167</v>
      </c>
      <c r="G71" s="311">
        <v>66</v>
      </c>
      <c r="H71" s="302" t="s">
        <v>379</v>
      </c>
      <c r="I71" s="73"/>
      <c r="J71" s="297" t="s">
        <v>271</v>
      </c>
      <c r="K71" s="300" t="s">
        <v>327</v>
      </c>
      <c r="L71" s="303">
        <v>3</v>
      </c>
      <c r="M71" s="301" t="s">
        <v>268</v>
      </c>
      <c r="N71" s="303">
        <v>168</v>
      </c>
      <c r="O71" s="311">
        <v>65</v>
      </c>
      <c r="P71" s="302" t="s">
        <v>289</v>
      </c>
      <c r="Q71" s="295"/>
      <c r="R71" s="72"/>
    </row>
    <row r="72" spans="1:18" ht="13.5">
      <c r="A72" s="295"/>
      <c r="B72" s="297" t="s">
        <v>272</v>
      </c>
      <c r="C72" s="300"/>
      <c r="D72" s="303"/>
      <c r="E72" s="301"/>
      <c r="F72" s="303"/>
      <c r="G72" s="303"/>
      <c r="H72" s="302"/>
      <c r="I72" s="73"/>
      <c r="J72" s="297" t="s">
        <v>272</v>
      </c>
      <c r="K72" s="300" t="s">
        <v>65</v>
      </c>
      <c r="L72" s="303">
        <v>2</v>
      </c>
      <c r="M72" s="301" t="s">
        <v>268</v>
      </c>
      <c r="N72" s="303">
        <v>166</v>
      </c>
      <c r="O72" s="303">
        <v>68</v>
      </c>
      <c r="P72" s="302" t="s">
        <v>292</v>
      </c>
      <c r="Q72" s="295"/>
      <c r="R72" s="72"/>
    </row>
    <row r="73" spans="1:18" ht="13.5">
      <c r="A73" s="295"/>
      <c r="B73" s="297" t="s">
        <v>273</v>
      </c>
      <c r="C73" s="300"/>
      <c r="D73" s="303"/>
      <c r="E73" s="301"/>
      <c r="F73" s="303"/>
      <c r="G73" s="303"/>
      <c r="H73" s="302"/>
      <c r="I73" s="73"/>
      <c r="J73" s="297" t="s">
        <v>273</v>
      </c>
      <c r="K73" s="300" t="s">
        <v>328</v>
      </c>
      <c r="L73" s="303">
        <v>1</v>
      </c>
      <c r="M73" s="301" t="s">
        <v>268</v>
      </c>
      <c r="N73" s="303">
        <v>175</v>
      </c>
      <c r="O73" s="303">
        <v>94</v>
      </c>
      <c r="P73" s="302" t="s">
        <v>295</v>
      </c>
      <c r="Q73" s="295"/>
      <c r="R73" s="72"/>
    </row>
    <row r="74" spans="1:18" ht="13.5">
      <c r="A74" s="295"/>
      <c r="B74" s="72"/>
      <c r="C74" s="71"/>
      <c r="D74" s="71"/>
      <c r="E74" s="72"/>
      <c r="F74" s="71"/>
      <c r="G74" s="71"/>
      <c r="H74" s="71"/>
      <c r="I74" s="73"/>
      <c r="J74" s="317"/>
      <c r="K74" s="316"/>
      <c r="L74" s="318"/>
      <c r="M74" s="323"/>
      <c r="N74" s="318"/>
      <c r="O74" s="318"/>
      <c r="P74" s="319"/>
      <c r="Q74" s="295"/>
      <c r="R74" s="72"/>
    </row>
    <row r="75" spans="1:18" ht="14.25">
      <c r="A75" s="295"/>
      <c r="B75" s="295"/>
      <c r="C75" s="295"/>
      <c r="D75" s="295"/>
      <c r="E75" s="295"/>
      <c r="F75" s="295"/>
      <c r="G75" s="295"/>
      <c r="H75" s="295"/>
      <c r="I75" s="73"/>
      <c r="J75" s="326"/>
      <c r="K75" s="327"/>
      <c r="L75" s="327"/>
      <c r="M75" s="325"/>
      <c r="N75" s="326"/>
      <c r="O75" s="327"/>
      <c r="P75" s="327"/>
      <c r="Q75" s="72"/>
      <c r="R75" s="72"/>
    </row>
    <row r="76" spans="1:18" ht="14.25">
      <c r="A76" s="295"/>
      <c r="B76" s="295"/>
      <c r="C76" s="295"/>
      <c r="D76" s="295"/>
      <c r="E76" s="295"/>
      <c r="F76" s="295"/>
      <c r="G76" s="295"/>
      <c r="H76" s="295"/>
      <c r="I76" s="295"/>
      <c r="J76" s="326"/>
      <c r="K76" s="327"/>
      <c r="L76" s="327"/>
      <c r="M76" s="325"/>
      <c r="N76" s="326"/>
      <c r="O76" s="327"/>
      <c r="P76" s="327"/>
      <c r="Q76" s="72"/>
      <c r="R76" s="72"/>
    </row>
    <row r="77" spans="1:18" ht="14.25">
      <c r="A77" s="295"/>
      <c r="B77" s="295"/>
      <c r="C77" s="295"/>
      <c r="D77" s="295"/>
      <c r="E77" s="295"/>
      <c r="F77" s="295"/>
      <c r="G77" s="295"/>
      <c r="H77" s="295"/>
      <c r="I77" s="295"/>
      <c r="J77" s="326"/>
      <c r="K77" s="327"/>
      <c r="L77" s="327"/>
      <c r="M77" s="325"/>
      <c r="N77" s="326"/>
      <c r="O77" s="327"/>
      <c r="P77" s="327"/>
      <c r="Q77" s="72"/>
      <c r="R77" s="72"/>
    </row>
    <row r="78" spans="1:18" ht="14.25">
      <c r="A78" s="295"/>
      <c r="B78" s="295"/>
      <c r="C78" s="295"/>
      <c r="D78" s="295"/>
      <c r="E78" s="295"/>
      <c r="F78" s="295"/>
      <c r="G78" s="295"/>
      <c r="H78" s="295"/>
      <c r="I78" s="295"/>
      <c r="J78" s="326"/>
      <c r="K78" s="327"/>
      <c r="L78" s="327"/>
      <c r="M78" s="325"/>
      <c r="N78" s="326"/>
      <c r="O78" s="327"/>
      <c r="P78" s="328"/>
      <c r="Q78" s="72"/>
      <c r="R78" s="72"/>
    </row>
    <row r="79" spans="1:18" ht="14.25">
      <c r="A79" s="295"/>
      <c r="B79" s="295"/>
      <c r="C79" s="295"/>
      <c r="D79" s="295"/>
      <c r="E79" s="295"/>
      <c r="F79" s="295"/>
      <c r="G79" s="295"/>
      <c r="H79" s="295"/>
      <c r="I79" s="295"/>
      <c r="J79" s="326"/>
      <c r="K79" s="327"/>
      <c r="L79" s="327"/>
      <c r="M79" s="325"/>
      <c r="N79" s="326"/>
      <c r="O79" s="327"/>
      <c r="P79" s="328"/>
      <c r="Q79" s="72"/>
      <c r="R79" s="72"/>
    </row>
    <row r="80" spans="1:18" ht="14.25">
      <c r="A80" s="295"/>
      <c r="B80" s="295"/>
      <c r="C80" s="295"/>
      <c r="D80" s="295"/>
      <c r="E80" s="295"/>
      <c r="F80" s="295"/>
      <c r="G80" s="295"/>
      <c r="H80" s="295"/>
      <c r="I80" s="295"/>
      <c r="J80" s="326"/>
      <c r="K80" s="327"/>
      <c r="L80" s="327"/>
      <c r="M80" s="325"/>
      <c r="N80" s="326"/>
      <c r="O80" s="327"/>
      <c r="P80" s="327"/>
      <c r="Q80" s="72"/>
      <c r="R80" s="72"/>
    </row>
    <row r="81" spans="1:18" ht="14.25">
      <c r="A81" s="295"/>
      <c r="B81" s="295"/>
      <c r="C81" s="295"/>
      <c r="D81" s="295"/>
      <c r="E81" s="295"/>
      <c r="F81" s="295"/>
      <c r="G81" s="295"/>
      <c r="H81" s="295"/>
      <c r="I81" s="295"/>
      <c r="J81" s="326"/>
      <c r="K81" s="327"/>
      <c r="L81" s="327"/>
      <c r="M81" s="325"/>
      <c r="N81" s="326"/>
      <c r="O81" s="327"/>
      <c r="P81" s="327"/>
      <c r="Q81" s="72"/>
      <c r="R81" s="72"/>
    </row>
    <row r="82" spans="1:18" ht="14.25">
      <c r="A82" s="295"/>
      <c r="B82" s="295"/>
      <c r="C82" s="295"/>
      <c r="D82" s="295"/>
      <c r="E82" s="295"/>
      <c r="F82" s="295"/>
      <c r="G82" s="295"/>
      <c r="H82" s="295"/>
      <c r="I82" s="295"/>
      <c r="J82" s="326"/>
      <c r="K82" s="327"/>
      <c r="L82" s="327"/>
      <c r="M82" s="325"/>
      <c r="N82" s="326"/>
      <c r="O82" s="327"/>
      <c r="P82" s="327"/>
      <c r="Q82" s="72"/>
      <c r="R82" s="72"/>
    </row>
    <row r="83" spans="1:18" ht="13.5">
      <c r="A83" s="295"/>
      <c r="B83" s="295"/>
      <c r="C83" s="295"/>
      <c r="D83" s="295"/>
      <c r="E83" s="295"/>
      <c r="F83" s="295"/>
      <c r="G83" s="295"/>
      <c r="H83" s="295"/>
      <c r="I83" s="295"/>
      <c r="J83" s="329"/>
      <c r="K83" s="316"/>
      <c r="L83" s="318"/>
      <c r="M83" s="318"/>
      <c r="N83" s="318"/>
      <c r="O83" s="318"/>
      <c r="P83" s="319"/>
      <c r="Q83" s="72"/>
      <c r="R83" s="72"/>
    </row>
    <row r="84" spans="1:18" ht="13.5">
      <c r="A84" s="295"/>
      <c r="B84" s="295"/>
      <c r="C84" s="295"/>
      <c r="D84" s="295"/>
      <c r="E84" s="295"/>
      <c r="F84" s="295"/>
      <c r="G84" s="295"/>
      <c r="H84" s="295"/>
      <c r="I84" s="295"/>
      <c r="J84" s="329"/>
      <c r="K84" s="316"/>
      <c r="L84" s="318"/>
      <c r="M84" s="318"/>
      <c r="N84" s="318"/>
      <c r="O84" s="318"/>
      <c r="P84" s="319"/>
      <c r="Q84" s="72"/>
      <c r="R84" s="72"/>
    </row>
    <row r="85" spans="1:18" ht="13.5">
      <c r="A85" s="295"/>
      <c r="B85" s="295"/>
      <c r="C85" s="295"/>
      <c r="D85" s="295"/>
      <c r="E85" s="295"/>
      <c r="F85" s="295"/>
      <c r="G85" s="295"/>
      <c r="H85" s="295"/>
      <c r="I85" s="295"/>
      <c r="J85" s="321"/>
      <c r="K85" s="324"/>
      <c r="L85" s="324"/>
      <c r="M85" s="321"/>
      <c r="N85" s="321"/>
      <c r="O85" s="321"/>
      <c r="P85" s="321"/>
      <c r="Q85" s="72"/>
      <c r="R85" s="72"/>
    </row>
  </sheetData>
  <sheetProtection/>
  <mergeCells count="84">
    <mergeCell ref="B3:C4"/>
    <mergeCell ref="D3:D4"/>
    <mergeCell ref="E3:F3"/>
    <mergeCell ref="G3:H3"/>
    <mergeCell ref="J3:K4"/>
    <mergeCell ref="L3:L4"/>
    <mergeCell ref="M3:N3"/>
    <mergeCell ref="O3:P3"/>
    <mergeCell ref="E4:F4"/>
    <mergeCell ref="G4:H4"/>
    <mergeCell ref="M4:N4"/>
    <mergeCell ref="O4:P4"/>
    <mergeCell ref="B13:C14"/>
    <mergeCell ref="D13:D14"/>
    <mergeCell ref="E13:F13"/>
    <mergeCell ref="G13:H13"/>
    <mergeCell ref="J13:K14"/>
    <mergeCell ref="L13:L14"/>
    <mergeCell ref="M13:N13"/>
    <mergeCell ref="O13:P13"/>
    <mergeCell ref="E14:F14"/>
    <mergeCell ref="G14:H14"/>
    <mergeCell ref="M14:N14"/>
    <mergeCell ref="O14:P14"/>
    <mergeCell ref="B23:C24"/>
    <mergeCell ref="D23:D24"/>
    <mergeCell ref="E23:F23"/>
    <mergeCell ref="G23:H23"/>
    <mergeCell ref="J23:K24"/>
    <mergeCell ref="L23:L24"/>
    <mergeCell ref="M23:N23"/>
    <mergeCell ref="O23:P23"/>
    <mergeCell ref="E24:F24"/>
    <mergeCell ref="G24:H24"/>
    <mergeCell ref="M24:N24"/>
    <mergeCell ref="O24:P24"/>
    <mergeCell ref="B33:C34"/>
    <mergeCell ref="D33:D34"/>
    <mergeCell ref="E33:F33"/>
    <mergeCell ref="G33:H33"/>
    <mergeCell ref="J33:K34"/>
    <mergeCell ref="L33:L34"/>
    <mergeCell ref="M33:N33"/>
    <mergeCell ref="O33:P33"/>
    <mergeCell ref="E34:F34"/>
    <mergeCell ref="G34:H34"/>
    <mergeCell ref="M34:N34"/>
    <mergeCell ref="O34:P34"/>
    <mergeCell ref="B43:C44"/>
    <mergeCell ref="D43:D44"/>
    <mergeCell ref="E43:F43"/>
    <mergeCell ref="G43:H43"/>
    <mergeCell ref="J43:K44"/>
    <mergeCell ref="L43:L44"/>
    <mergeCell ref="M43:N43"/>
    <mergeCell ref="O43:P43"/>
    <mergeCell ref="E44:F44"/>
    <mergeCell ref="G44:H44"/>
    <mergeCell ref="M44:N44"/>
    <mergeCell ref="O44:P44"/>
    <mergeCell ref="B55:C56"/>
    <mergeCell ref="D55:D56"/>
    <mergeCell ref="E55:F55"/>
    <mergeCell ref="G55:H55"/>
    <mergeCell ref="J55:K56"/>
    <mergeCell ref="L55:L56"/>
    <mergeCell ref="M55:N55"/>
    <mergeCell ref="O55:P55"/>
    <mergeCell ref="E56:F56"/>
    <mergeCell ref="G56:H56"/>
    <mergeCell ref="M56:N56"/>
    <mergeCell ref="O56:P56"/>
    <mergeCell ref="B65:C66"/>
    <mergeCell ref="D65:D66"/>
    <mergeCell ref="E65:F65"/>
    <mergeCell ref="G65:H65"/>
    <mergeCell ref="J65:K66"/>
    <mergeCell ref="L65:L66"/>
    <mergeCell ref="M65:N65"/>
    <mergeCell ref="O65:P65"/>
    <mergeCell ref="E66:F66"/>
    <mergeCell ref="G66:H66"/>
    <mergeCell ref="M66:N66"/>
    <mergeCell ref="O66:P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P9" sqref="P9"/>
    </sheetView>
  </sheetViews>
  <sheetFormatPr defaultColWidth="9.00390625" defaultRowHeight="13.5"/>
  <cols>
    <col min="1" max="1" width="7.75390625" style="0" customWidth="1"/>
    <col min="2" max="2" width="13.25390625" style="0" customWidth="1"/>
    <col min="3" max="3" width="6.625" style="0" bestFit="1" customWidth="1"/>
    <col min="4" max="4" width="5.375" style="0" bestFit="1" customWidth="1"/>
    <col min="5" max="5" width="5.50390625" style="0" bestFit="1" customWidth="1"/>
    <col min="6" max="6" width="5.375" style="0" bestFit="1" customWidth="1"/>
    <col min="7" max="7" width="10.875" style="0" customWidth="1"/>
    <col min="8" max="8" width="3.625" style="0" customWidth="1"/>
    <col min="9" max="9" width="7.75390625" style="0" customWidth="1"/>
    <col min="10" max="10" width="13.375" style="0" customWidth="1"/>
    <col min="11" max="11" width="6.625" style="0" bestFit="1" customWidth="1"/>
    <col min="12" max="12" width="5.375" style="0" bestFit="1" customWidth="1"/>
    <col min="13" max="13" width="5.50390625" style="0" bestFit="1" customWidth="1"/>
    <col min="14" max="14" width="5.375" style="0" bestFit="1" customWidth="1"/>
    <col min="15" max="15" width="10.75390625" style="0" customWidth="1"/>
  </cols>
  <sheetData>
    <row r="2" spans="1:6" ht="25.5">
      <c r="A2" s="296" t="s">
        <v>296</v>
      </c>
      <c r="B2" s="71"/>
      <c r="C2" s="72"/>
      <c r="D2" s="71"/>
      <c r="E2" s="71"/>
      <c r="F2" s="71"/>
    </row>
    <row r="3" spans="1:6" ht="13.5">
      <c r="A3" s="71"/>
      <c r="B3" s="71"/>
      <c r="C3" s="72"/>
      <c r="D3" s="71"/>
      <c r="E3" s="71"/>
      <c r="F3" s="71"/>
    </row>
    <row r="4" spans="1:15" ht="21" customHeight="1">
      <c r="A4" s="814" t="s">
        <v>590</v>
      </c>
      <c r="B4" s="815"/>
      <c r="C4" s="809" t="s">
        <v>253</v>
      </c>
      <c r="D4" s="797" t="s">
        <v>254</v>
      </c>
      <c r="E4" s="798"/>
      <c r="F4" s="799" t="s">
        <v>461</v>
      </c>
      <c r="G4" s="800"/>
      <c r="I4" s="805" t="s">
        <v>21</v>
      </c>
      <c r="J4" s="806"/>
      <c r="K4" s="809" t="s">
        <v>253</v>
      </c>
      <c r="L4" s="797" t="s">
        <v>254</v>
      </c>
      <c r="M4" s="798"/>
      <c r="N4" s="799" t="s">
        <v>462</v>
      </c>
      <c r="O4" s="800"/>
    </row>
    <row r="5" spans="1:15" ht="21" customHeight="1">
      <c r="A5" s="816"/>
      <c r="B5" s="817"/>
      <c r="C5" s="810"/>
      <c r="D5" s="801" t="s">
        <v>256</v>
      </c>
      <c r="E5" s="802"/>
      <c r="F5" s="803"/>
      <c r="G5" s="804"/>
      <c r="I5" s="807"/>
      <c r="J5" s="808"/>
      <c r="K5" s="810"/>
      <c r="L5" s="801" t="s">
        <v>256</v>
      </c>
      <c r="M5" s="802"/>
      <c r="N5" s="803"/>
      <c r="O5" s="804"/>
    </row>
    <row r="6" spans="1:15" ht="21" customHeight="1">
      <c r="A6" s="297" t="s">
        <v>257</v>
      </c>
      <c r="B6" s="298" t="s">
        <v>258</v>
      </c>
      <c r="C6" s="297" t="s">
        <v>259</v>
      </c>
      <c r="D6" s="297" t="s">
        <v>260</v>
      </c>
      <c r="E6" s="298" t="s">
        <v>261</v>
      </c>
      <c r="F6" s="298" t="s">
        <v>262</v>
      </c>
      <c r="G6" s="298" t="s">
        <v>263</v>
      </c>
      <c r="I6" s="297" t="s">
        <v>257</v>
      </c>
      <c r="J6" s="298" t="s">
        <v>258</v>
      </c>
      <c r="K6" s="297" t="s">
        <v>259</v>
      </c>
      <c r="L6" s="297" t="s">
        <v>260</v>
      </c>
      <c r="M6" s="298" t="s">
        <v>261</v>
      </c>
      <c r="N6" s="298" t="s">
        <v>262</v>
      </c>
      <c r="O6" s="298" t="s">
        <v>263</v>
      </c>
    </row>
    <row r="7" spans="1:15" ht="21" customHeight="1">
      <c r="A7" s="297" t="s">
        <v>264</v>
      </c>
      <c r="B7" s="322" t="s">
        <v>463</v>
      </c>
      <c r="C7" s="322" t="s">
        <v>464</v>
      </c>
      <c r="D7" s="322" t="s">
        <v>268</v>
      </c>
      <c r="E7" s="322" t="s">
        <v>465</v>
      </c>
      <c r="F7" s="322" t="s">
        <v>466</v>
      </c>
      <c r="G7" s="438" t="s">
        <v>266</v>
      </c>
      <c r="I7" s="297" t="s">
        <v>264</v>
      </c>
      <c r="J7" s="322" t="s">
        <v>467</v>
      </c>
      <c r="K7" s="304">
        <v>2</v>
      </c>
      <c r="L7" s="322" t="s">
        <v>268</v>
      </c>
      <c r="M7" s="304">
        <v>157</v>
      </c>
      <c r="N7" s="304">
        <v>56</v>
      </c>
      <c r="O7" s="315" t="s">
        <v>468</v>
      </c>
    </row>
    <row r="8" spans="1:15" ht="21" customHeight="1">
      <c r="A8" s="297" t="s">
        <v>270</v>
      </c>
      <c r="B8" s="322" t="s">
        <v>469</v>
      </c>
      <c r="C8" s="304">
        <v>3</v>
      </c>
      <c r="D8" s="322" t="s">
        <v>268</v>
      </c>
      <c r="E8" s="304">
        <v>157</v>
      </c>
      <c r="F8" s="304">
        <v>57</v>
      </c>
      <c r="G8" s="438" t="s">
        <v>470</v>
      </c>
      <c r="I8" s="297" t="s">
        <v>270</v>
      </c>
      <c r="J8" s="322" t="s">
        <v>471</v>
      </c>
      <c r="K8" s="322" t="s">
        <v>472</v>
      </c>
      <c r="L8" s="322" t="s">
        <v>268</v>
      </c>
      <c r="M8" s="322" t="s">
        <v>473</v>
      </c>
      <c r="N8" s="322" t="s">
        <v>474</v>
      </c>
      <c r="O8" s="315" t="s">
        <v>468</v>
      </c>
    </row>
    <row r="9" spans="1:15" ht="21" customHeight="1">
      <c r="A9" s="297" t="s">
        <v>272</v>
      </c>
      <c r="B9" s="322" t="s">
        <v>475</v>
      </c>
      <c r="C9" s="304">
        <v>2</v>
      </c>
      <c r="D9" s="322" t="s">
        <v>268</v>
      </c>
      <c r="E9" s="304">
        <v>155</v>
      </c>
      <c r="F9" s="304">
        <v>52</v>
      </c>
      <c r="G9" s="438" t="s">
        <v>476</v>
      </c>
      <c r="I9" s="297" t="s">
        <v>272</v>
      </c>
      <c r="J9" s="322" t="s">
        <v>477</v>
      </c>
      <c r="K9" s="304">
        <v>1</v>
      </c>
      <c r="L9" s="322" t="s">
        <v>268</v>
      </c>
      <c r="M9" s="304">
        <v>157</v>
      </c>
      <c r="N9" s="304">
        <v>56</v>
      </c>
      <c r="O9" s="315" t="s">
        <v>468</v>
      </c>
    </row>
    <row r="10" spans="1:15" ht="21" customHeight="1">
      <c r="A10" s="297" t="s">
        <v>273</v>
      </c>
      <c r="B10" s="322" t="s">
        <v>421</v>
      </c>
      <c r="C10" s="322" t="s">
        <v>478</v>
      </c>
      <c r="D10" s="322" t="s">
        <v>268</v>
      </c>
      <c r="E10" s="322" t="s">
        <v>479</v>
      </c>
      <c r="F10" s="322" t="s">
        <v>480</v>
      </c>
      <c r="G10" s="438" t="s">
        <v>470</v>
      </c>
      <c r="I10" s="297" t="s">
        <v>273</v>
      </c>
      <c r="J10" s="322" t="s">
        <v>412</v>
      </c>
      <c r="K10" s="322" t="s">
        <v>481</v>
      </c>
      <c r="L10" s="322" t="s">
        <v>268</v>
      </c>
      <c r="M10" s="322" t="s">
        <v>482</v>
      </c>
      <c r="N10" s="322" t="s">
        <v>483</v>
      </c>
      <c r="O10" s="315" t="s">
        <v>278</v>
      </c>
    </row>
    <row r="11" ht="21" customHeight="1"/>
    <row r="12" spans="1:15" ht="21" customHeight="1">
      <c r="A12" s="814" t="s">
        <v>33</v>
      </c>
      <c r="B12" s="815"/>
      <c r="C12" s="809" t="s">
        <v>253</v>
      </c>
      <c r="D12" s="797" t="s">
        <v>254</v>
      </c>
      <c r="E12" s="798"/>
      <c r="F12" s="799" t="s">
        <v>484</v>
      </c>
      <c r="G12" s="800"/>
      <c r="I12" s="805" t="s">
        <v>30</v>
      </c>
      <c r="J12" s="806"/>
      <c r="K12" s="809" t="s">
        <v>253</v>
      </c>
      <c r="L12" s="797" t="s">
        <v>254</v>
      </c>
      <c r="M12" s="798"/>
      <c r="N12" s="799" t="s">
        <v>485</v>
      </c>
      <c r="O12" s="800"/>
    </row>
    <row r="13" spans="1:15" ht="21" customHeight="1">
      <c r="A13" s="816"/>
      <c r="B13" s="817"/>
      <c r="C13" s="810"/>
      <c r="D13" s="801" t="s">
        <v>486</v>
      </c>
      <c r="E13" s="802"/>
      <c r="F13" s="803"/>
      <c r="G13" s="804"/>
      <c r="I13" s="807"/>
      <c r="J13" s="808"/>
      <c r="K13" s="810"/>
      <c r="L13" s="801" t="s">
        <v>486</v>
      </c>
      <c r="M13" s="802"/>
      <c r="N13" s="803"/>
      <c r="O13" s="804"/>
    </row>
    <row r="14" spans="1:15" ht="21" customHeight="1">
      <c r="A14" s="297" t="s">
        <v>257</v>
      </c>
      <c r="B14" s="298" t="s">
        <v>258</v>
      </c>
      <c r="C14" s="297" t="s">
        <v>259</v>
      </c>
      <c r="D14" s="297" t="s">
        <v>260</v>
      </c>
      <c r="E14" s="298" t="s">
        <v>261</v>
      </c>
      <c r="F14" s="298" t="s">
        <v>262</v>
      </c>
      <c r="G14" s="298" t="s">
        <v>263</v>
      </c>
      <c r="I14" s="297" t="s">
        <v>257</v>
      </c>
      <c r="J14" s="298" t="s">
        <v>258</v>
      </c>
      <c r="K14" s="297" t="s">
        <v>259</v>
      </c>
      <c r="L14" s="297" t="s">
        <v>260</v>
      </c>
      <c r="M14" s="298" t="s">
        <v>261</v>
      </c>
      <c r="N14" s="298" t="s">
        <v>262</v>
      </c>
      <c r="O14" s="298" t="s">
        <v>263</v>
      </c>
    </row>
    <row r="15" spans="1:15" ht="21" customHeight="1">
      <c r="A15" s="297" t="s">
        <v>264</v>
      </c>
      <c r="B15" s="322" t="s">
        <v>413</v>
      </c>
      <c r="C15" s="322" t="s">
        <v>487</v>
      </c>
      <c r="D15" s="322" t="s">
        <v>268</v>
      </c>
      <c r="E15" s="322" t="s">
        <v>488</v>
      </c>
      <c r="F15" s="322" t="s">
        <v>489</v>
      </c>
      <c r="G15" s="438" t="s">
        <v>19</v>
      </c>
      <c r="I15" s="297" t="s">
        <v>264</v>
      </c>
      <c r="J15" s="322" t="s">
        <v>422</v>
      </c>
      <c r="K15" s="304">
        <v>1</v>
      </c>
      <c r="L15" s="322" t="s">
        <v>265</v>
      </c>
      <c r="M15" s="304">
        <v>149</v>
      </c>
      <c r="N15" s="304">
        <v>52</v>
      </c>
      <c r="O15" s="315" t="s">
        <v>291</v>
      </c>
    </row>
    <row r="16" spans="1:15" ht="21" customHeight="1">
      <c r="A16" s="297" t="s">
        <v>270</v>
      </c>
      <c r="B16" s="322" t="s">
        <v>490</v>
      </c>
      <c r="C16" s="304">
        <v>3</v>
      </c>
      <c r="D16" s="322" t="s">
        <v>268</v>
      </c>
      <c r="E16" s="304">
        <v>151</v>
      </c>
      <c r="F16" s="304">
        <v>63</v>
      </c>
      <c r="G16" s="438" t="s">
        <v>280</v>
      </c>
      <c r="I16" s="297" t="s">
        <v>270</v>
      </c>
      <c r="J16" s="322" t="s">
        <v>491</v>
      </c>
      <c r="K16" s="322" t="s">
        <v>492</v>
      </c>
      <c r="L16" s="322" t="s">
        <v>268</v>
      </c>
      <c r="M16" s="322" t="s">
        <v>493</v>
      </c>
      <c r="N16" s="322" t="s">
        <v>494</v>
      </c>
      <c r="O16" s="315" t="s">
        <v>292</v>
      </c>
    </row>
    <row r="17" spans="1:15" ht="21" customHeight="1">
      <c r="A17" s="297" t="s">
        <v>272</v>
      </c>
      <c r="B17" s="322" t="s">
        <v>495</v>
      </c>
      <c r="C17" s="304">
        <v>3</v>
      </c>
      <c r="D17" s="322" t="s">
        <v>268</v>
      </c>
      <c r="E17" s="304">
        <v>155</v>
      </c>
      <c r="F17" s="304">
        <v>48</v>
      </c>
      <c r="G17" s="438" t="s">
        <v>496</v>
      </c>
      <c r="I17" s="297" t="s">
        <v>272</v>
      </c>
      <c r="J17" s="322"/>
      <c r="K17" s="304"/>
      <c r="L17" s="322"/>
      <c r="M17" s="304"/>
      <c r="N17" s="304"/>
      <c r="O17" s="315"/>
    </row>
    <row r="18" spans="1:15" ht="21" customHeight="1">
      <c r="A18" s="297" t="s">
        <v>273</v>
      </c>
      <c r="B18" s="322"/>
      <c r="C18" s="322"/>
      <c r="D18" s="322"/>
      <c r="E18" s="322"/>
      <c r="F18" s="322"/>
      <c r="G18" s="322"/>
      <c r="I18" s="297" t="s">
        <v>273</v>
      </c>
      <c r="J18" s="322"/>
      <c r="K18" s="322"/>
      <c r="L18" s="322"/>
      <c r="M18" s="322"/>
      <c r="N18" s="322"/>
      <c r="O18" s="315"/>
    </row>
    <row r="19" spans="1:3" ht="21" customHeight="1">
      <c r="A19" s="72"/>
      <c r="B19" s="71"/>
      <c r="C19" s="72"/>
    </row>
    <row r="20" spans="1:15" ht="21" customHeight="1">
      <c r="A20" s="814" t="s">
        <v>34</v>
      </c>
      <c r="B20" s="815"/>
      <c r="C20" s="809" t="s">
        <v>253</v>
      </c>
      <c r="D20" s="797" t="s">
        <v>254</v>
      </c>
      <c r="E20" s="798"/>
      <c r="F20" s="799" t="s">
        <v>497</v>
      </c>
      <c r="G20" s="800"/>
      <c r="I20" s="805" t="s">
        <v>23</v>
      </c>
      <c r="J20" s="806"/>
      <c r="K20" s="809" t="s">
        <v>253</v>
      </c>
      <c r="L20" s="797" t="s">
        <v>254</v>
      </c>
      <c r="M20" s="798"/>
      <c r="N20" s="799" t="s">
        <v>294</v>
      </c>
      <c r="O20" s="800"/>
    </row>
    <row r="21" spans="1:15" ht="21" customHeight="1">
      <c r="A21" s="816"/>
      <c r="B21" s="817"/>
      <c r="C21" s="810"/>
      <c r="D21" s="801" t="s">
        <v>498</v>
      </c>
      <c r="E21" s="802"/>
      <c r="F21" s="799" t="s">
        <v>591</v>
      </c>
      <c r="G21" s="800"/>
      <c r="I21" s="807"/>
      <c r="J21" s="808"/>
      <c r="K21" s="810"/>
      <c r="L21" s="801" t="s">
        <v>498</v>
      </c>
      <c r="M21" s="802"/>
      <c r="N21" s="803"/>
      <c r="O21" s="804"/>
    </row>
    <row r="22" spans="1:15" ht="21" customHeight="1">
      <c r="A22" s="297" t="s">
        <v>257</v>
      </c>
      <c r="B22" s="298" t="s">
        <v>258</v>
      </c>
      <c r="C22" s="297" t="s">
        <v>259</v>
      </c>
      <c r="D22" s="297" t="s">
        <v>260</v>
      </c>
      <c r="E22" s="298" t="s">
        <v>261</v>
      </c>
      <c r="F22" s="298" t="s">
        <v>262</v>
      </c>
      <c r="G22" s="298" t="s">
        <v>263</v>
      </c>
      <c r="I22" s="297" t="s">
        <v>257</v>
      </c>
      <c r="J22" s="298" t="s">
        <v>258</v>
      </c>
      <c r="K22" s="297" t="s">
        <v>259</v>
      </c>
      <c r="L22" s="297" t="s">
        <v>260</v>
      </c>
      <c r="M22" s="298" t="s">
        <v>261</v>
      </c>
      <c r="N22" s="298" t="s">
        <v>262</v>
      </c>
      <c r="O22" s="298" t="s">
        <v>263</v>
      </c>
    </row>
    <row r="23" spans="1:15" ht="21" customHeight="1">
      <c r="A23" s="297" t="s">
        <v>264</v>
      </c>
      <c r="B23" s="322" t="s">
        <v>499</v>
      </c>
      <c r="C23" s="322" t="s">
        <v>464</v>
      </c>
      <c r="D23" s="322" t="s">
        <v>265</v>
      </c>
      <c r="E23" s="322" t="s">
        <v>500</v>
      </c>
      <c r="F23" s="322" t="s">
        <v>501</v>
      </c>
      <c r="G23" s="438" t="s">
        <v>502</v>
      </c>
      <c r="I23" s="297" t="s">
        <v>264</v>
      </c>
      <c r="J23" s="322" t="s">
        <v>503</v>
      </c>
      <c r="K23" s="304">
        <v>1</v>
      </c>
      <c r="L23" s="322" t="s">
        <v>268</v>
      </c>
      <c r="M23" s="304">
        <v>156</v>
      </c>
      <c r="N23" s="304">
        <v>85</v>
      </c>
      <c r="O23" s="315" t="s">
        <v>289</v>
      </c>
    </row>
    <row r="24" spans="1:15" ht="21" customHeight="1">
      <c r="A24" s="297" t="s">
        <v>270</v>
      </c>
      <c r="B24" s="322" t="s">
        <v>504</v>
      </c>
      <c r="C24" s="304">
        <v>2</v>
      </c>
      <c r="D24" s="322" t="s">
        <v>268</v>
      </c>
      <c r="E24" s="304">
        <v>166</v>
      </c>
      <c r="F24" s="304">
        <v>60</v>
      </c>
      <c r="G24" s="438" t="s">
        <v>505</v>
      </c>
      <c r="I24" s="297" t="s">
        <v>270</v>
      </c>
      <c r="J24" s="322" t="s">
        <v>506</v>
      </c>
      <c r="K24" s="322" t="s">
        <v>507</v>
      </c>
      <c r="L24" s="322" t="s">
        <v>268</v>
      </c>
      <c r="M24" s="322" t="s">
        <v>508</v>
      </c>
      <c r="N24" s="322" t="s">
        <v>509</v>
      </c>
      <c r="O24" s="315" t="s">
        <v>502</v>
      </c>
    </row>
    <row r="25" spans="1:15" ht="21" customHeight="1">
      <c r="A25" s="297" t="s">
        <v>272</v>
      </c>
      <c r="B25" s="322" t="s">
        <v>510</v>
      </c>
      <c r="C25" s="304">
        <v>3</v>
      </c>
      <c r="D25" s="322" t="s">
        <v>268</v>
      </c>
      <c r="E25" s="304">
        <v>159</v>
      </c>
      <c r="F25" s="304">
        <v>51</v>
      </c>
      <c r="G25" s="438" t="s">
        <v>502</v>
      </c>
      <c r="I25" s="297" t="s">
        <v>272</v>
      </c>
      <c r="J25" s="322" t="s">
        <v>451</v>
      </c>
      <c r="K25" s="304">
        <v>3</v>
      </c>
      <c r="L25" s="322" t="s">
        <v>268</v>
      </c>
      <c r="M25" s="304">
        <v>161</v>
      </c>
      <c r="N25" s="304">
        <v>52</v>
      </c>
      <c r="O25" s="315" t="s">
        <v>295</v>
      </c>
    </row>
    <row r="26" spans="1:15" ht="21" customHeight="1">
      <c r="A26" s="297" t="s">
        <v>273</v>
      </c>
      <c r="B26" s="322"/>
      <c r="C26" s="322"/>
      <c r="D26" s="322"/>
      <c r="E26" s="322"/>
      <c r="F26" s="322"/>
      <c r="G26" s="322"/>
      <c r="I26" s="297" t="s">
        <v>273</v>
      </c>
      <c r="J26" s="322" t="s">
        <v>511</v>
      </c>
      <c r="K26" s="322" t="s">
        <v>512</v>
      </c>
      <c r="L26" s="322" t="s">
        <v>268</v>
      </c>
      <c r="M26" s="322" t="s">
        <v>493</v>
      </c>
      <c r="N26" s="322" t="s">
        <v>474</v>
      </c>
      <c r="O26" s="315" t="s">
        <v>513</v>
      </c>
    </row>
  </sheetData>
  <sheetProtection/>
  <mergeCells count="36">
    <mergeCell ref="A4:B5"/>
    <mergeCell ref="C4:C5"/>
    <mergeCell ref="D4:E4"/>
    <mergeCell ref="F4:G4"/>
    <mergeCell ref="I4:J5"/>
    <mergeCell ref="K4:K5"/>
    <mergeCell ref="L4:M4"/>
    <mergeCell ref="N4:O4"/>
    <mergeCell ref="D5:E5"/>
    <mergeCell ref="F5:G5"/>
    <mergeCell ref="L5:M5"/>
    <mergeCell ref="N5:O5"/>
    <mergeCell ref="A12:B13"/>
    <mergeCell ref="C12:C13"/>
    <mergeCell ref="D12:E12"/>
    <mergeCell ref="F12:G12"/>
    <mergeCell ref="A20:B21"/>
    <mergeCell ref="C20:C21"/>
    <mergeCell ref="D20:E20"/>
    <mergeCell ref="F20:G20"/>
    <mergeCell ref="I12:J13"/>
    <mergeCell ref="K12:K13"/>
    <mergeCell ref="L12:M12"/>
    <mergeCell ref="N12:O12"/>
    <mergeCell ref="D13:E13"/>
    <mergeCell ref="F13:G13"/>
    <mergeCell ref="L13:M13"/>
    <mergeCell ref="N13:O13"/>
    <mergeCell ref="I20:J21"/>
    <mergeCell ref="K20:K21"/>
    <mergeCell ref="L20:M20"/>
    <mergeCell ref="N20:O20"/>
    <mergeCell ref="D21:E21"/>
    <mergeCell ref="F21:G21"/>
    <mergeCell ref="L21:M21"/>
    <mergeCell ref="N21:O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G22" sqref="G22"/>
    </sheetView>
  </sheetViews>
  <sheetFormatPr defaultColWidth="9.00390625" defaultRowHeight="13.5"/>
  <cols>
    <col min="9" max="9" width="9.00390625" style="371" customWidth="1"/>
  </cols>
  <sheetData>
    <row r="1" spans="1:14" ht="18.75">
      <c r="A1" s="822" t="s">
        <v>91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</row>
    <row r="2" ht="14.25" thickBot="1"/>
    <row r="3" spans="1:14" ht="14.25" thickBot="1">
      <c r="A3" s="818" t="s">
        <v>92</v>
      </c>
      <c r="B3" s="818"/>
      <c r="C3" s="818"/>
      <c r="D3" s="818"/>
      <c r="E3" s="818"/>
      <c r="F3" s="818"/>
      <c r="G3" s="818"/>
      <c r="H3" s="819" t="s">
        <v>93</v>
      </c>
      <c r="I3" s="818"/>
      <c r="J3" s="818"/>
      <c r="K3" s="818"/>
      <c r="L3" s="818"/>
      <c r="M3" s="818"/>
      <c r="N3" s="818"/>
    </row>
    <row r="4" spans="1:14" ht="13.5">
      <c r="A4" s="271" t="s">
        <v>94</v>
      </c>
      <c r="B4" s="292" t="s">
        <v>95</v>
      </c>
      <c r="C4" s="101" t="s">
        <v>96</v>
      </c>
      <c r="D4" s="763" t="s">
        <v>97</v>
      </c>
      <c r="E4" s="820"/>
      <c r="F4" s="820"/>
      <c r="G4" s="821"/>
      <c r="H4" s="64" t="s">
        <v>94</v>
      </c>
      <c r="I4" s="372" t="s">
        <v>95</v>
      </c>
      <c r="J4" s="101" t="s">
        <v>96</v>
      </c>
      <c r="K4" s="763" t="s">
        <v>97</v>
      </c>
      <c r="L4" s="820"/>
      <c r="M4" s="820"/>
      <c r="N4" s="821"/>
    </row>
    <row r="5" spans="1:14" ht="13.5">
      <c r="A5" s="376" t="s">
        <v>190</v>
      </c>
      <c r="B5" s="823">
        <v>60</v>
      </c>
      <c r="C5" s="377">
        <v>1</v>
      </c>
      <c r="D5" s="272"/>
      <c r="E5" s="275"/>
      <c r="F5" s="278"/>
      <c r="G5" s="281"/>
      <c r="H5" s="376" t="s">
        <v>221</v>
      </c>
      <c r="I5" s="826">
        <v>66</v>
      </c>
      <c r="J5" s="377">
        <v>1</v>
      </c>
      <c r="K5" s="272"/>
      <c r="L5" s="275"/>
      <c r="M5" s="275"/>
      <c r="N5" s="282"/>
    </row>
    <row r="6" spans="1:14" ht="13.5">
      <c r="A6" s="270" t="s">
        <v>191</v>
      </c>
      <c r="B6" s="824"/>
      <c r="C6" s="378">
        <v>2</v>
      </c>
      <c r="D6" s="273"/>
      <c r="E6" s="276"/>
      <c r="F6" s="279"/>
      <c r="G6" s="273"/>
      <c r="H6" s="270" t="s">
        <v>222</v>
      </c>
      <c r="I6" s="827"/>
      <c r="J6" s="378">
        <v>2</v>
      </c>
      <c r="K6" s="273"/>
      <c r="L6" s="276"/>
      <c r="M6" s="276"/>
      <c r="N6" s="283"/>
    </row>
    <row r="7" spans="1:14" ht="13.5">
      <c r="A7" s="270" t="s">
        <v>192</v>
      </c>
      <c r="B7" s="824"/>
      <c r="C7" s="378">
        <v>3</v>
      </c>
      <c r="D7" s="273"/>
      <c r="E7" s="276"/>
      <c r="F7" s="279"/>
      <c r="G7" s="273"/>
      <c r="H7" s="270" t="s">
        <v>223</v>
      </c>
      <c r="I7" s="827"/>
      <c r="J7" s="378">
        <v>3</v>
      </c>
      <c r="K7" s="273"/>
      <c r="L7" s="276"/>
      <c r="M7" s="276"/>
      <c r="N7" s="283"/>
    </row>
    <row r="8" spans="1:14" ht="13.5">
      <c r="A8" s="270" t="s">
        <v>193</v>
      </c>
      <c r="B8" s="824"/>
      <c r="C8" s="378">
        <v>4</v>
      </c>
      <c r="D8" s="273"/>
      <c r="E8" s="276"/>
      <c r="F8" s="279"/>
      <c r="G8" s="273"/>
      <c r="H8" s="270" t="s">
        <v>224</v>
      </c>
      <c r="I8" s="827"/>
      <c r="J8" s="378">
        <v>4</v>
      </c>
      <c r="K8" s="273"/>
      <c r="L8" s="276"/>
      <c r="M8" s="276"/>
      <c r="N8" s="283"/>
    </row>
    <row r="9" spans="1:14" ht="13.5">
      <c r="A9" s="270" t="s">
        <v>194</v>
      </c>
      <c r="B9" s="824"/>
      <c r="C9" s="378">
        <v>5</v>
      </c>
      <c r="D9" s="273"/>
      <c r="E9" s="276"/>
      <c r="F9" s="279"/>
      <c r="G9" s="273"/>
      <c r="H9" s="270" t="s">
        <v>225</v>
      </c>
      <c r="I9" s="827"/>
      <c r="J9" s="378">
        <v>5</v>
      </c>
      <c r="K9" s="273"/>
      <c r="L9" s="276"/>
      <c r="M9" s="276"/>
      <c r="N9" s="283"/>
    </row>
    <row r="10" spans="1:14" ht="13.5">
      <c r="A10" s="270" t="s">
        <v>195</v>
      </c>
      <c r="B10" s="824"/>
      <c r="C10" s="378">
        <v>6</v>
      </c>
      <c r="D10" s="273"/>
      <c r="E10" s="276"/>
      <c r="F10" s="279"/>
      <c r="G10" s="273"/>
      <c r="H10" s="379" t="s">
        <v>226</v>
      </c>
      <c r="I10" s="828"/>
      <c r="J10" s="380">
        <v>6</v>
      </c>
      <c r="K10" s="273"/>
      <c r="L10" s="276"/>
      <c r="M10" s="276"/>
      <c r="N10" s="283"/>
    </row>
    <row r="11" spans="1:14" ht="13.5">
      <c r="A11" s="270" t="s">
        <v>196</v>
      </c>
      <c r="B11" s="824"/>
      <c r="C11" s="378">
        <v>7</v>
      </c>
      <c r="D11" s="273"/>
      <c r="E11" s="276"/>
      <c r="F11" s="279"/>
      <c r="G11" s="273"/>
      <c r="H11" s="376" t="s">
        <v>227</v>
      </c>
      <c r="I11" s="826">
        <v>73</v>
      </c>
      <c r="J11" s="377">
        <v>1</v>
      </c>
      <c r="K11" s="273"/>
      <c r="L11" s="276"/>
      <c r="M11" s="276"/>
      <c r="N11" s="283"/>
    </row>
    <row r="12" spans="1:14" ht="13.5">
      <c r="A12" s="379" t="s">
        <v>197</v>
      </c>
      <c r="B12" s="825"/>
      <c r="C12" s="380">
        <v>8</v>
      </c>
      <c r="D12" s="273"/>
      <c r="E12" s="276"/>
      <c r="F12" s="279"/>
      <c r="G12" s="273"/>
      <c r="H12" s="270" t="s">
        <v>228</v>
      </c>
      <c r="I12" s="827"/>
      <c r="J12" s="378">
        <v>2</v>
      </c>
      <c r="K12" s="273"/>
      <c r="L12" s="276"/>
      <c r="M12" s="276"/>
      <c r="N12" s="283"/>
    </row>
    <row r="13" spans="1:14" ht="13.5">
      <c r="A13" s="376" t="s">
        <v>198</v>
      </c>
      <c r="B13" s="823">
        <v>90</v>
      </c>
      <c r="C13" s="377">
        <v>1</v>
      </c>
      <c r="D13" s="273"/>
      <c r="E13" s="276"/>
      <c r="F13" s="279"/>
      <c r="G13" s="273"/>
      <c r="H13" s="270" t="s">
        <v>229</v>
      </c>
      <c r="I13" s="827"/>
      <c r="J13" s="378">
        <v>3</v>
      </c>
      <c r="K13" s="273"/>
      <c r="L13" s="276"/>
      <c r="M13" s="276"/>
      <c r="N13" s="283"/>
    </row>
    <row r="14" spans="1:14" ht="13.5">
      <c r="A14" s="383" t="s">
        <v>199</v>
      </c>
      <c r="B14" s="825"/>
      <c r="C14" s="384">
        <v>2</v>
      </c>
      <c r="D14" s="273"/>
      <c r="E14" s="276"/>
      <c r="F14" s="279"/>
      <c r="G14" s="273"/>
      <c r="H14" s="383" t="s">
        <v>230</v>
      </c>
      <c r="I14" s="828"/>
      <c r="J14" s="384">
        <v>4</v>
      </c>
      <c r="K14" s="273"/>
      <c r="L14" s="276"/>
      <c r="M14" s="276"/>
      <c r="N14" s="283"/>
    </row>
    <row r="15" spans="1:14" ht="13.5">
      <c r="A15" s="381" t="s">
        <v>200</v>
      </c>
      <c r="B15" s="823">
        <v>81</v>
      </c>
      <c r="C15" s="382">
        <v>1</v>
      </c>
      <c r="D15" s="273"/>
      <c r="E15" s="276"/>
      <c r="F15" s="279"/>
      <c r="G15" s="273"/>
      <c r="H15" s="381" t="s">
        <v>231</v>
      </c>
      <c r="I15" s="826">
        <v>100</v>
      </c>
      <c r="J15" s="382" t="s">
        <v>582</v>
      </c>
      <c r="K15" s="273"/>
      <c r="L15" s="276"/>
      <c r="M15" s="276"/>
      <c r="N15" s="283"/>
    </row>
    <row r="16" spans="1:14" ht="13.5">
      <c r="A16" s="270" t="s">
        <v>201</v>
      </c>
      <c r="B16" s="824"/>
      <c r="C16" s="378">
        <v>2</v>
      </c>
      <c r="D16" s="273"/>
      <c r="E16" s="276"/>
      <c r="F16" s="279"/>
      <c r="G16" s="273"/>
      <c r="H16" s="379" t="s">
        <v>232</v>
      </c>
      <c r="I16" s="828"/>
      <c r="J16" s="380" t="s">
        <v>583</v>
      </c>
      <c r="K16" s="273"/>
      <c r="L16" s="276"/>
      <c r="M16" s="276"/>
      <c r="N16" s="283"/>
    </row>
    <row r="17" spans="1:14" ht="13.5">
      <c r="A17" s="270" t="s">
        <v>202</v>
      </c>
      <c r="B17" s="824"/>
      <c r="C17" s="378">
        <v>3</v>
      </c>
      <c r="D17" s="273"/>
      <c r="E17" s="276"/>
      <c r="F17" s="279"/>
      <c r="G17" s="273"/>
      <c r="H17" s="376" t="s">
        <v>233</v>
      </c>
      <c r="I17" s="826">
        <v>48</v>
      </c>
      <c r="J17" s="377" t="s">
        <v>582</v>
      </c>
      <c r="K17" s="273"/>
      <c r="L17" s="276"/>
      <c r="M17" s="276"/>
      <c r="N17" s="283"/>
    </row>
    <row r="18" spans="1:14" ht="13.5">
      <c r="A18" s="270" t="s">
        <v>203</v>
      </c>
      <c r="B18" s="824"/>
      <c r="C18" s="378">
        <v>4</v>
      </c>
      <c r="D18" s="273"/>
      <c r="E18" s="276"/>
      <c r="F18" s="279"/>
      <c r="G18" s="273"/>
      <c r="H18" s="383" t="s">
        <v>234</v>
      </c>
      <c r="I18" s="828"/>
      <c r="J18" s="384" t="s">
        <v>583</v>
      </c>
      <c r="K18" s="273"/>
      <c r="L18" s="276"/>
      <c r="M18" s="276"/>
      <c r="N18" s="283"/>
    </row>
    <row r="19" spans="1:14" ht="13.5">
      <c r="A19" s="270" t="s">
        <v>204</v>
      </c>
      <c r="B19" s="824"/>
      <c r="C19" s="378">
        <v>5</v>
      </c>
      <c r="D19" s="273"/>
      <c r="E19" s="276"/>
      <c r="F19" s="279"/>
      <c r="G19" s="273"/>
      <c r="H19" s="381" t="s">
        <v>235</v>
      </c>
      <c r="I19" s="826" t="s">
        <v>577</v>
      </c>
      <c r="J19" s="382" t="s">
        <v>582</v>
      </c>
      <c r="K19" s="273"/>
      <c r="L19" s="276"/>
      <c r="M19" s="276"/>
      <c r="N19" s="283"/>
    </row>
    <row r="20" spans="1:14" ht="13.5">
      <c r="A20" s="270" t="s">
        <v>205</v>
      </c>
      <c r="B20" s="824"/>
      <c r="C20" s="378">
        <v>6</v>
      </c>
      <c r="D20" s="273"/>
      <c r="E20" s="276"/>
      <c r="F20" s="279"/>
      <c r="G20" s="273"/>
      <c r="H20" s="379" t="s">
        <v>236</v>
      </c>
      <c r="I20" s="828"/>
      <c r="J20" s="380" t="s">
        <v>583</v>
      </c>
      <c r="K20" s="273"/>
      <c r="L20" s="276"/>
      <c r="M20" s="276"/>
      <c r="N20" s="283"/>
    </row>
    <row r="21" spans="1:14" ht="13.5">
      <c r="A21" s="379" t="s">
        <v>206</v>
      </c>
      <c r="B21" s="825"/>
      <c r="C21" s="380">
        <v>7</v>
      </c>
      <c r="D21" s="273"/>
      <c r="E21" s="276"/>
      <c r="F21" s="279"/>
      <c r="G21" s="273"/>
      <c r="H21" s="376" t="s">
        <v>237</v>
      </c>
      <c r="I21" s="826">
        <v>66</v>
      </c>
      <c r="J21" s="377">
        <v>7</v>
      </c>
      <c r="K21" s="273"/>
      <c r="L21" s="276"/>
      <c r="M21" s="276"/>
      <c r="N21" s="283"/>
    </row>
    <row r="22" spans="1:14" ht="13.5">
      <c r="A22" s="376" t="s">
        <v>207</v>
      </c>
      <c r="B22" s="823">
        <v>60</v>
      </c>
      <c r="C22" s="377">
        <v>9</v>
      </c>
      <c r="D22" s="273"/>
      <c r="E22" s="276"/>
      <c r="F22" s="279"/>
      <c r="G22" s="273"/>
      <c r="H22" s="270" t="s">
        <v>238</v>
      </c>
      <c r="I22" s="827"/>
      <c r="J22" s="378">
        <v>8</v>
      </c>
      <c r="K22" s="273"/>
      <c r="L22" s="276"/>
      <c r="M22" s="276"/>
      <c r="N22" s="283"/>
    </row>
    <row r="23" spans="1:14" ht="13.5">
      <c r="A23" s="270" t="s">
        <v>208</v>
      </c>
      <c r="B23" s="824"/>
      <c r="C23" s="378">
        <v>10</v>
      </c>
      <c r="D23" s="273"/>
      <c r="E23" s="276"/>
      <c r="F23" s="279"/>
      <c r="G23" s="273"/>
      <c r="H23" s="270" t="s">
        <v>239</v>
      </c>
      <c r="I23" s="827"/>
      <c r="J23" s="378">
        <v>9</v>
      </c>
      <c r="K23" s="273"/>
      <c r="L23" s="276"/>
      <c r="M23" s="276"/>
      <c r="N23" s="283"/>
    </row>
    <row r="24" spans="1:14" ht="13.5">
      <c r="A24" s="270" t="s">
        <v>209</v>
      </c>
      <c r="B24" s="824"/>
      <c r="C24" s="378">
        <v>11</v>
      </c>
      <c r="D24" s="273"/>
      <c r="E24" s="276"/>
      <c r="F24" s="279"/>
      <c r="G24" s="273"/>
      <c r="H24" s="270" t="s">
        <v>240</v>
      </c>
      <c r="I24" s="827"/>
      <c r="J24" s="378">
        <v>10</v>
      </c>
      <c r="K24" s="273"/>
      <c r="L24" s="276"/>
      <c r="M24" s="276"/>
      <c r="N24" s="283"/>
    </row>
    <row r="25" spans="1:14" ht="13.5">
      <c r="A25" s="270" t="s">
        <v>210</v>
      </c>
      <c r="B25" s="824"/>
      <c r="C25" s="378">
        <v>12</v>
      </c>
      <c r="D25" s="273"/>
      <c r="E25" s="276"/>
      <c r="F25" s="279"/>
      <c r="G25" s="273"/>
      <c r="H25" s="270" t="s">
        <v>241</v>
      </c>
      <c r="I25" s="827"/>
      <c r="J25" s="378">
        <v>11</v>
      </c>
      <c r="K25" s="273"/>
      <c r="L25" s="276"/>
      <c r="M25" s="276"/>
      <c r="N25" s="283"/>
    </row>
    <row r="26" spans="1:14" ht="13.5">
      <c r="A26" s="270" t="s">
        <v>211</v>
      </c>
      <c r="B26" s="824"/>
      <c r="C26" s="378">
        <v>13</v>
      </c>
      <c r="D26" s="273"/>
      <c r="E26" s="276"/>
      <c r="F26" s="279"/>
      <c r="G26" s="273"/>
      <c r="H26" s="270" t="s">
        <v>242</v>
      </c>
      <c r="I26" s="827"/>
      <c r="J26" s="378">
        <v>12</v>
      </c>
      <c r="K26" s="273"/>
      <c r="L26" s="276"/>
      <c r="M26" s="276"/>
      <c r="N26" s="283"/>
    </row>
    <row r="27" spans="1:14" ht="13.5">
      <c r="A27" s="270" t="s">
        <v>212</v>
      </c>
      <c r="B27" s="824"/>
      <c r="C27" s="378">
        <v>14</v>
      </c>
      <c r="D27" s="273"/>
      <c r="E27" s="276"/>
      <c r="F27" s="279"/>
      <c r="G27" s="273"/>
      <c r="H27" s="270" t="s">
        <v>243</v>
      </c>
      <c r="I27" s="827"/>
      <c r="J27" s="378">
        <v>13</v>
      </c>
      <c r="K27" s="273"/>
      <c r="L27" s="276"/>
      <c r="M27" s="276"/>
      <c r="N27" s="283"/>
    </row>
    <row r="28" spans="1:14" ht="13.5">
      <c r="A28" s="270" t="s">
        <v>213</v>
      </c>
      <c r="B28" s="824"/>
      <c r="C28" s="378">
        <v>15</v>
      </c>
      <c r="D28" s="273"/>
      <c r="E28" s="276"/>
      <c r="F28" s="279"/>
      <c r="G28" s="273"/>
      <c r="H28" s="383" t="s">
        <v>244</v>
      </c>
      <c r="I28" s="828"/>
      <c r="J28" s="384">
        <v>14</v>
      </c>
      <c r="K28" s="273"/>
      <c r="L28" s="276"/>
      <c r="M28" s="276"/>
      <c r="N28" s="283"/>
    </row>
    <row r="29" spans="1:14" ht="13.5">
      <c r="A29" s="383" t="s">
        <v>214</v>
      </c>
      <c r="B29" s="825"/>
      <c r="C29" s="384">
        <v>16</v>
      </c>
      <c r="D29" s="273"/>
      <c r="E29" s="276"/>
      <c r="F29" s="279"/>
      <c r="G29" s="273"/>
      <c r="H29" s="381" t="s">
        <v>245</v>
      </c>
      <c r="I29" s="826">
        <v>73</v>
      </c>
      <c r="J29" s="382">
        <v>5</v>
      </c>
      <c r="K29" s="273"/>
      <c r="L29" s="276"/>
      <c r="M29" s="276"/>
      <c r="N29" s="283"/>
    </row>
    <row r="30" spans="1:14" ht="13.5">
      <c r="A30" s="381" t="s">
        <v>215</v>
      </c>
      <c r="B30" s="823">
        <v>63</v>
      </c>
      <c r="C30" s="382">
        <v>1</v>
      </c>
      <c r="D30" s="273"/>
      <c r="E30" s="276"/>
      <c r="F30" s="279"/>
      <c r="G30" s="273"/>
      <c r="H30" s="270" t="s">
        <v>246</v>
      </c>
      <c r="I30" s="827"/>
      <c r="J30" s="378">
        <v>6</v>
      </c>
      <c r="K30" s="273"/>
      <c r="L30" s="276"/>
      <c r="M30" s="276"/>
      <c r="N30" s="283"/>
    </row>
    <row r="31" spans="1:14" ht="13.5">
      <c r="A31" s="270" t="s">
        <v>216</v>
      </c>
      <c r="B31" s="824"/>
      <c r="C31" s="378">
        <v>2</v>
      </c>
      <c r="D31" s="273"/>
      <c r="E31" s="276"/>
      <c r="F31" s="279"/>
      <c r="G31" s="273"/>
      <c r="H31" s="270" t="s">
        <v>247</v>
      </c>
      <c r="I31" s="827"/>
      <c r="J31" s="378">
        <v>7</v>
      </c>
      <c r="K31" s="273"/>
      <c r="L31" s="276"/>
      <c r="M31" s="276"/>
      <c r="N31" s="283"/>
    </row>
    <row r="32" spans="1:14" ht="13.5">
      <c r="A32" s="379" t="s">
        <v>217</v>
      </c>
      <c r="B32" s="825"/>
      <c r="C32" s="380">
        <v>3</v>
      </c>
      <c r="D32" s="273"/>
      <c r="E32" s="276"/>
      <c r="F32" s="279"/>
      <c r="G32" s="273"/>
      <c r="H32" s="270" t="s">
        <v>248</v>
      </c>
      <c r="I32" s="827"/>
      <c r="J32" s="378">
        <v>8</v>
      </c>
      <c r="K32" s="273"/>
      <c r="L32" s="276"/>
      <c r="M32" s="276"/>
      <c r="N32" s="283"/>
    </row>
    <row r="33" spans="1:14" ht="13.5">
      <c r="A33" s="376" t="s">
        <v>218</v>
      </c>
      <c r="B33" s="823">
        <v>57</v>
      </c>
      <c r="C33" s="377">
        <v>1</v>
      </c>
      <c r="D33" s="273"/>
      <c r="E33" s="276"/>
      <c r="F33" s="279"/>
      <c r="G33" s="273"/>
      <c r="H33" s="270" t="s">
        <v>98</v>
      </c>
      <c r="I33" s="827"/>
      <c r="J33" s="378">
        <v>9</v>
      </c>
      <c r="K33" s="273"/>
      <c r="L33" s="276"/>
      <c r="M33" s="276"/>
      <c r="N33" s="283"/>
    </row>
    <row r="34" spans="1:14" ht="13.5">
      <c r="A34" s="270" t="s">
        <v>219</v>
      </c>
      <c r="B34" s="824"/>
      <c r="C34" s="378">
        <v>2</v>
      </c>
      <c r="D34" s="273"/>
      <c r="E34" s="276"/>
      <c r="F34" s="279"/>
      <c r="G34" s="273"/>
      <c r="H34" s="270" t="s">
        <v>99</v>
      </c>
      <c r="I34" s="827"/>
      <c r="J34" s="378">
        <v>10</v>
      </c>
      <c r="K34" s="273"/>
      <c r="L34" s="276"/>
      <c r="M34" s="276"/>
      <c r="N34" s="283"/>
    </row>
    <row r="35" spans="1:14" ht="13.5">
      <c r="A35" s="270" t="s">
        <v>220</v>
      </c>
      <c r="B35" s="824"/>
      <c r="C35" s="378">
        <v>3</v>
      </c>
      <c r="D35" s="273"/>
      <c r="E35" s="276"/>
      <c r="F35" s="279"/>
      <c r="G35" s="273"/>
      <c r="H35" s="270" t="s">
        <v>100</v>
      </c>
      <c r="I35" s="827"/>
      <c r="J35" s="378">
        <v>11</v>
      </c>
      <c r="K35" s="273"/>
      <c r="L35" s="276"/>
      <c r="M35" s="276"/>
      <c r="N35" s="283"/>
    </row>
    <row r="36" spans="1:14" ht="13.5">
      <c r="A36" s="383" t="s">
        <v>101</v>
      </c>
      <c r="B36" s="825"/>
      <c r="C36" s="384">
        <v>4</v>
      </c>
      <c r="D36" s="273"/>
      <c r="E36" s="276"/>
      <c r="F36" s="279"/>
      <c r="G36" s="273"/>
      <c r="H36" s="379" t="s">
        <v>102</v>
      </c>
      <c r="I36" s="828"/>
      <c r="J36" s="380">
        <v>12</v>
      </c>
      <c r="K36" s="273"/>
      <c r="L36" s="276"/>
      <c r="M36" s="276"/>
      <c r="N36" s="283"/>
    </row>
    <row r="37" spans="1:14" ht="13.5">
      <c r="A37" s="381" t="s">
        <v>103</v>
      </c>
      <c r="B37" s="823">
        <v>52</v>
      </c>
      <c r="C37" s="382">
        <v>1</v>
      </c>
      <c r="D37" s="273"/>
      <c r="E37" s="276"/>
      <c r="F37" s="279"/>
      <c r="G37" s="273"/>
      <c r="H37" s="376" t="s">
        <v>104</v>
      </c>
      <c r="I37" s="826">
        <v>100</v>
      </c>
      <c r="J37" s="377" t="s">
        <v>584</v>
      </c>
      <c r="K37" s="273"/>
      <c r="L37" s="276"/>
      <c r="M37" s="276"/>
      <c r="N37" s="283"/>
    </row>
    <row r="38" spans="1:14" ht="13.5">
      <c r="A38" s="270" t="s">
        <v>105</v>
      </c>
      <c r="B38" s="824"/>
      <c r="C38" s="378">
        <v>2</v>
      </c>
      <c r="D38" s="273"/>
      <c r="E38" s="276"/>
      <c r="F38" s="279"/>
      <c r="G38" s="273"/>
      <c r="H38" s="383" t="s">
        <v>106</v>
      </c>
      <c r="I38" s="828"/>
      <c r="J38" s="384" t="s">
        <v>585</v>
      </c>
      <c r="K38" s="273"/>
      <c r="L38" s="276"/>
      <c r="M38" s="276"/>
      <c r="N38" s="283"/>
    </row>
    <row r="39" spans="1:14" ht="13.5">
      <c r="A39" s="270" t="s">
        <v>107</v>
      </c>
      <c r="B39" s="824"/>
      <c r="C39" s="378">
        <v>3</v>
      </c>
      <c r="D39" s="273"/>
      <c r="E39" s="276"/>
      <c r="F39" s="279"/>
      <c r="G39" s="273"/>
      <c r="H39" s="381" t="s">
        <v>108</v>
      </c>
      <c r="I39" s="826">
        <v>48</v>
      </c>
      <c r="J39" s="382" t="s">
        <v>584</v>
      </c>
      <c r="K39" s="273"/>
      <c r="L39" s="276"/>
      <c r="M39" s="276"/>
      <c r="N39" s="283"/>
    </row>
    <row r="40" spans="1:14" ht="13.5">
      <c r="A40" s="379" t="s">
        <v>109</v>
      </c>
      <c r="B40" s="825"/>
      <c r="C40" s="380">
        <v>4</v>
      </c>
      <c r="D40" s="273"/>
      <c r="E40" s="276"/>
      <c r="F40" s="279"/>
      <c r="G40" s="273"/>
      <c r="H40" s="379" t="s">
        <v>110</v>
      </c>
      <c r="I40" s="828"/>
      <c r="J40" s="380" t="s">
        <v>585</v>
      </c>
      <c r="K40" s="273"/>
      <c r="L40" s="276"/>
      <c r="M40" s="276"/>
      <c r="N40" s="283"/>
    </row>
    <row r="41" spans="1:14" ht="13.5">
      <c r="A41" s="376" t="s">
        <v>111</v>
      </c>
      <c r="B41" s="823">
        <v>90</v>
      </c>
      <c r="C41" s="377">
        <v>3</v>
      </c>
      <c r="D41" s="273"/>
      <c r="E41" s="276"/>
      <c r="F41" s="279"/>
      <c r="G41" s="273"/>
      <c r="H41" s="376" t="s">
        <v>112</v>
      </c>
      <c r="I41" s="826" t="s">
        <v>577</v>
      </c>
      <c r="J41" s="377" t="s">
        <v>584</v>
      </c>
      <c r="K41" s="273"/>
      <c r="L41" s="276"/>
      <c r="M41" s="276"/>
      <c r="N41" s="283"/>
    </row>
    <row r="42" spans="1:14" ht="13.5">
      <c r="A42" s="270" t="s">
        <v>113</v>
      </c>
      <c r="B42" s="824"/>
      <c r="C42" s="378">
        <v>4</v>
      </c>
      <c r="D42" s="273"/>
      <c r="E42" s="276"/>
      <c r="F42" s="279"/>
      <c r="G42" s="273"/>
      <c r="H42" s="383" t="s">
        <v>114</v>
      </c>
      <c r="I42" s="828"/>
      <c r="J42" s="384" t="s">
        <v>585</v>
      </c>
      <c r="K42" s="273"/>
      <c r="L42" s="276"/>
      <c r="M42" s="276"/>
      <c r="N42" s="283"/>
    </row>
    <row r="43" spans="1:14" ht="13.5">
      <c r="A43" s="270" t="s">
        <v>115</v>
      </c>
      <c r="B43" s="824"/>
      <c r="C43" s="378">
        <v>5</v>
      </c>
      <c r="D43" s="273"/>
      <c r="E43" s="276"/>
      <c r="F43" s="279"/>
      <c r="G43" s="273"/>
      <c r="H43" s="381" t="s">
        <v>116</v>
      </c>
      <c r="I43" s="826" t="s">
        <v>578</v>
      </c>
      <c r="J43" s="382">
        <v>15</v>
      </c>
      <c r="K43" s="273"/>
      <c r="L43" s="276"/>
      <c r="M43" s="276"/>
      <c r="N43" s="283"/>
    </row>
    <row r="44" spans="1:14" ht="13.5">
      <c r="A44" s="383" t="s">
        <v>117</v>
      </c>
      <c r="B44" s="825"/>
      <c r="C44" s="384">
        <v>6</v>
      </c>
      <c r="D44" s="273"/>
      <c r="E44" s="276"/>
      <c r="F44" s="279"/>
      <c r="G44" s="273"/>
      <c r="H44" s="270" t="s">
        <v>118</v>
      </c>
      <c r="I44" s="827"/>
      <c r="J44" s="378">
        <v>16</v>
      </c>
      <c r="K44" s="273"/>
      <c r="L44" s="276"/>
      <c r="M44" s="276"/>
      <c r="N44" s="283"/>
    </row>
    <row r="45" spans="1:14" ht="13.5">
      <c r="A45" s="381" t="s">
        <v>119</v>
      </c>
      <c r="B45" s="823">
        <v>81</v>
      </c>
      <c r="C45" s="382">
        <v>8</v>
      </c>
      <c r="D45" s="273"/>
      <c r="E45" s="276"/>
      <c r="F45" s="279"/>
      <c r="G45" s="273"/>
      <c r="H45" s="270" t="s">
        <v>120</v>
      </c>
      <c r="I45" s="827"/>
      <c r="J45" s="378">
        <v>17</v>
      </c>
      <c r="K45" s="273"/>
      <c r="L45" s="276"/>
      <c r="M45" s="276"/>
      <c r="N45" s="283"/>
    </row>
    <row r="46" spans="1:14" ht="13.5">
      <c r="A46" s="270" t="s">
        <v>121</v>
      </c>
      <c r="B46" s="824"/>
      <c r="C46" s="378">
        <v>9</v>
      </c>
      <c r="D46" s="273"/>
      <c r="E46" s="276"/>
      <c r="F46" s="279"/>
      <c r="G46" s="273"/>
      <c r="H46" s="379" t="s">
        <v>122</v>
      </c>
      <c r="I46" s="828"/>
      <c r="J46" s="380">
        <v>18</v>
      </c>
      <c r="K46" s="273"/>
      <c r="L46" s="276"/>
      <c r="M46" s="276"/>
      <c r="N46" s="283"/>
    </row>
    <row r="47" spans="1:14" ht="13.5">
      <c r="A47" s="270" t="s">
        <v>123</v>
      </c>
      <c r="B47" s="824"/>
      <c r="C47" s="378">
        <v>10</v>
      </c>
      <c r="D47" s="273"/>
      <c r="E47" s="276"/>
      <c r="F47" s="279"/>
      <c r="G47" s="273"/>
      <c r="H47" s="376" t="s">
        <v>124</v>
      </c>
      <c r="I47" s="826" t="s">
        <v>322</v>
      </c>
      <c r="J47" s="377">
        <v>13</v>
      </c>
      <c r="K47" s="273"/>
      <c r="L47" s="276"/>
      <c r="M47" s="276"/>
      <c r="N47" s="283"/>
    </row>
    <row r="48" spans="1:14" ht="13.5">
      <c r="A48" s="379" t="s">
        <v>125</v>
      </c>
      <c r="B48" s="825"/>
      <c r="C48" s="380">
        <v>11</v>
      </c>
      <c r="D48" s="273"/>
      <c r="E48" s="276"/>
      <c r="F48" s="279"/>
      <c r="G48" s="273"/>
      <c r="H48" s="270" t="s">
        <v>126</v>
      </c>
      <c r="I48" s="827"/>
      <c r="J48" s="378">
        <v>14</v>
      </c>
      <c r="K48" s="273"/>
      <c r="L48" s="276"/>
      <c r="M48" s="276"/>
      <c r="N48" s="283"/>
    </row>
    <row r="49" spans="1:14" ht="13.5">
      <c r="A49" s="376" t="s">
        <v>127</v>
      </c>
      <c r="B49" s="823">
        <v>60</v>
      </c>
      <c r="C49" s="377">
        <v>17</v>
      </c>
      <c r="D49" s="273"/>
      <c r="E49" s="276"/>
      <c r="F49" s="279"/>
      <c r="G49" s="273"/>
      <c r="H49" s="270" t="s">
        <v>128</v>
      </c>
      <c r="I49" s="827"/>
      <c r="J49" s="378">
        <v>15</v>
      </c>
      <c r="K49" s="273"/>
      <c r="L49" s="276"/>
      <c r="M49" s="276"/>
      <c r="N49" s="283"/>
    </row>
    <row r="50" spans="1:14" ht="13.5">
      <c r="A50" s="270" t="s">
        <v>129</v>
      </c>
      <c r="B50" s="824"/>
      <c r="C50" s="378">
        <v>18</v>
      </c>
      <c r="D50" s="273"/>
      <c r="E50" s="276"/>
      <c r="F50" s="279"/>
      <c r="G50" s="273"/>
      <c r="H50" s="383" t="s">
        <v>130</v>
      </c>
      <c r="I50" s="828"/>
      <c r="J50" s="384">
        <v>16</v>
      </c>
      <c r="K50" s="273"/>
      <c r="L50" s="276"/>
      <c r="M50" s="276"/>
      <c r="N50" s="283"/>
    </row>
    <row r="51" spans="1:14" ht="13.5">
      <c r="A51" s="270" t="s">
        <v>131</v>
      </c>
      <c r="B51" s="824"/>
      <c r="C51" s="378">
        <v>19</v>
      </c>
      <c r="D51" s="273"/>
      <c r="E51" s="276"/>
      <c r="F51" s="279"/>
      <c r="G51" s="273"/>
      <c r="H51" s="381" t="s">
        <v>132</v>
      </c>
      <c r="I51" s="826" t="s">
        <v>579</v>
      </c>
      <c r="J51" s="382">
        <v>1</v>
      </c>
      <c r="K51" s="273"/>
      <c r="L51" s="276"/>
      <c r="M51" s="276"/>
      <c r="N51" s="283"/>
    </row>
    <row r="52" spans="1:14" ht="13.5">
      <c r="A52" s="383" t="s">
        <v>133</v>
      </c>
      <c r="B52" s="825"/>
      <c r="C52" s="384">
        <v>20</v>
      </c>
      <c r="D52" s="273"/>
      <c r="E52" s="276"/>
      <c r="F52" s="279"/>
      <c r="G52" s="273"/>
      <c r="H52" s="379" t="s">
        <v>134</v>
      </c>
      <c r="I52" s="828"/>
      <c r="J52" s="380">
        <v>2</v>
      </c>
      <c r="K52" s="273"/>
      <c r="L52" s="276"/>
      <c r="M52" s="276"/>
      <c r="N52" s="283"/>
    </row>
    <row r="53" spans="1:14" ht="13.5">
      <c r="A53" s="381" t="s">
        <v>135</v>
      </c>
      <c r="B53" s="823">
        <v>63</v>
      </c>
      <c r="C53" s="377" t="s">
        <v>650</v>
      </c>
      <c r="D53" s="273"/>
      <c r="E53" s="276"/>
      <c r="F53" s="279"/>
      <c r="G53" s="273"/>
      <c r="H53" s="376" t="s">
        <v>136</v>
      </c>
      <c r="I53" s="826" t="s">
        <v>580</v>
      </c>
      <c r="J53" s="377" t="s">
        <v>586</v>
      </c>
      <c r="K53" s="273"/>
      <c r="L53" s="276"/>
      <c r="M53" s="276"/>
      <c r="N53" s="283"/>
    </row>
    <row r="54" spans="1:14" ht="13.5">
      <c r="A54" s="386" t="s">
        <v>137</v>
      </c>
      <c r="B54" s="825"/>
      <c r="C54" s="384" t="s">
        <v>651</v>
      </c>
      <c r="D54" s="273"/>
      <c r="E54" s="276"/>
      <c r="F54" s="279"/>
      <c r="G54" s="273"/>
      <c r="H54" s="383" t="s">
        <v>138</v>
      </c>
      <c r="I54" s="828"/>
      <c r="J54" s="384" t="s">
        <v>587</v>
      </c>
      <c r="K54" s="273"/>
      <c r="L54" s="276"/>
      <c r="M54" s="276"/>
      <c r="N54" s="283"/>
    </row>
    <row r="55" spans="1:14" ht="13.5">
      <c r="A55" s="267" t="s">
        <v>139</v>
      </c>
      <c r="B55" s="823">
        <v>57</v>
      </c>
      <c r="C55" s="377" t="s">
        <v>651</v>
      </c>
      <c r="D55" s="273"/>
      <c r="E55" s="276"/>
      <c r="F55" s="279"/>
      <c r="G55" s="273"/>
      <c r="H55" s="381" t="s">
        <v>140</v>
      </c>
      <c r="I55" s="826" t="s">
        <v>581</v>
      </c>
      <c r="J55" s="382" t="s">
        <v>586</v>
      </c>
      <c r="K55" s="273"/>
      <c r="L55" s="276"/>
      <c r="M55" s="276"/>
      <c r="N55" s="283"/>
    </row>
    <row r="56" spans="1:14" ht="13.5">
      <c r="A56" s="266" t="s">
        <v>141</v>
      </c>
      <c r="B56" s="825"/>
      <c r="C56" s="384" t="s">
        <v>652</v>
      </c>
      <c r="D56" s="273"/>
      <c r="E56" s="276"/>
      <c r="F56" s="279"/>
      <c r="G56" s="273"/>
      <c r="H56" s="379" t="s">
        <v>142</v>
      </c>
      <c r="I56" s="828"/>
      <c r="J56" s="380" t="s">
        <v>587</v>
      </c>
      <c r="K56" s="273"/>
      <c r="L56" s="276"/>
      <c r="M56" s="276"/>
      <c r="N56" s="283"/>
    </row>
    <row r="57" spans="1:14" ht="13.5">
      <c r="A57" s="268" t="s">
        <v>143</v>
      </c>
      <c r="B57" s="823">
        <v>52</v>
      </c>
      <c r="C57" s="377" t="s">
        <v>653</v>
      </c>
      <c r="D57" s="273"/>
      <c r="E57" s="276"/>
      <c r="F57" s="279"/>
      <c r="G57" s="273"/>
      <c r="H57" s="376" t="s">
        <v>144</v>
      </c>
      <c r="I57" s="826" t="s">
        <v>577</v>
      </c>
      <c r="J57" s="377" t="s">
        <v>586</v>
      </c>
      <c r="K57" s="273"/>
      <c r="L57" s="276"/>
      <c r="M57" s="276"/>
      <c r="N57" s="283"/>
    </row>
    <row r="58" spans="1:14" ht="13.5">
      <c r="A58" s="386" t="s">
        <v>145</v>
      </c>
      <c r="B58" s="825"/>
      <c r="C58" s="384" t="s">
        <v>652</v>
      </c>
      <c r="D58" s="273"/>
      <c r="E58" s="276"/>
      <c r="F58" s="279"/>
      <c r="G58" s="273"/>
      <c r="H58" s="383" t="s">
        <v>146</v>
      </c>
      <c r="I58" s="828"/>
      <c r="J58" s="384" t="s">
        <v>587</v>
      </c>
      <c r="K58" s="273"/>
      <c r="L58" s="276"/>
      <c r="M58" s="276"/>
      <c r="N58" s="283"/>
    </row>
    <row r="59" spans="1:14" ht="13.5">
      <c r="A59" s="267" t="s">
        <v>147</v>
      </c>
      <c r="B59" s="823">
        <v>90</v>
      </c>
      <c r="C59" s="377" t="s">
        <v>654</v>
      </c>
      <c r="D59" s="273"/>
      <c r="E59" s="276"/>
      <c r="F59" s="279"/>
      <c r="G59" s="273"/>
      <c r="H59" s="381" t="s">
        <v>148</v>
      </c>
      <c r="I59" s="826" t="s">
        <v>578</v>
      </c>
      <c r="J59" s="377" t="s">
        <v>660</v>
      </c>
      <c r="K59" s="273"/>
      <c r="L59" s="276"/>
      <c r="M59" s="276"/>
      <c r="N59" s="283"/>
    </row>
    <row r="60" spans="1:14" ht="13.5">
      <c r="A60" s="266" t="s">
        <v>149</v>
      </c>
      <c r="B60" s="825"/>
      <c r="C60" s="384" t="s">
        <v>655</v>
      </c>
      <c r="D60" s="273"/>
      <c r="E60" s="276"/>
      <c r="F60" s="279"/>
      <c r="G60" s="273"/>
      <c r="H60" s="379" t="s">
        <v>150</v>
      </c>
      <c r="I60" s="828"/>
      <c r="J60" s="384" t="s">
        <v>661</v>
      </c>
      <c r="K60" s="273"/>
      <c r="L60" s="276"/>
      <c r="M60" s="276"/>
      <c r="N60" s="283"/>
    </row>
    <row r="61" spans="1:14" ht="13.5">
      <c r="A61" s="376" t="s">
        <v>151</v>
      </c>
      <c r="B61" s="823">
        <v>81</v>
      </c>
      <c r="C61" s="377" t="s">
        <v>656</v>
      </c>
      <c r="D61" s="273"/>
      <c r="E61" s="276"/>
      <c r="F61" s="279"/>
      <c r="G61" s="273"/>
      <c r="H61" s="376" t="s">
        <v>152</v>
      </c>
      <c r="I61" s="826" t="s">
        <v>322</v>
      </c>
      <c r="J61" s="377" t="s">
        <v>662</v>
      </c>
      <c r="K61" s="273"/>
      <c r="L61" s="276"/>
      <c r="M61" s="276"/>
      <c r="N61" s="283"/>
    </row>
    <row r="62" spans="1:14" ht="13.5">
      <c r="A62" s="383" t="s">
        <v>153</v>
      </c>
      <c r="B62" s="825"/>
      <c r="C62" s="384" t="s">
        <v>657</v>
      </c>
      <c r="D62" s="273"/>
      <c r="E62" s="276"/>
      <c r="F62" s="279"/>
      <c r="G62" s="273"/>
      <c r="H62" s="266" t="s">
        <v>154</v>
      </c>
      <c r="I62" s="828"/>
      <c r="J62" s="384" t="s">
        <v>663</v>
      </c>
      <c r="K62" s="273"/>
      <c r="L62" s="276"/>
      <c r="M62" s="276"/>
      <c r="N62" s="283"/>
    </row>
    <row r="63" spans="1:14" ht="13.5">
      <c r="A63" s="267" t="s">
        <v>155</v>
      </c>
      <c r="B63" s="823">
        <v>60</v>
      </c>
      <c r="C63" s="377" t="s">
        <v>658</v>
      </c>
      <c r="D63" s="273"/>
      <c r="E63" s="276"/>
      <c r="F63" s="279"/>
      <c r="G63" s="273"/>
      <c r="H63" s="267" t="s">
        <v>156</v>
      </c>
      <c r="I63" s="826" t="s">
        <v>579</v>
      </c>
      <c r="J63" s="377" t="s">
        <v>664</v>
      </c>
      <c r="K63" s="273"/>
      <c r="L63" s="276"/>
      <c r="M63" s="276"/>
      <c r="N63" s="283"/>
    </row>
    <row r="64" spans="1:14" ht="13.5">
      <c r="A64" s="266" t="s">
        <v>157</v>
      </c>
      <c r="B64" s="825"/>
      <c r="C64" s="384" t="s">
        <v>659</v>
      </c>
      <c r="D64" s="273"/>
      <c r="E64" s="276"/>
      <c r="F64" s="279"/>
      <c r="G64" s="273"/>
      <c r="H64" s="266" t="s">
        <v>158</v>
      </c>
      <c r="I64" s="828"/>
      <c r="J64" s="384" t="s">
        <v>649</v>
      </c>
      <c r="K64" s="273"/>
      <c r="L64" s="276"/>
      <c r="M64" s="276"/>
      <c r="N64" s="283"/>
    </row>
    <row r="65" spans="1:14" ht="13.5">
      <c r="A65" s="268" t="s">
        <v>159</v>
      </c>
      <c r="B65" s="374"/>
      <c r="C65" s="375"/>
      <c r="D65" s="273"/>
      <c r="E65" s="276"/>
      <c r="F65" s="279"/>
      <c r="G65" s="273"/>
      <c r="H65" s="268" t="s">
        <v>160</v>
      </c>
      <c r="I65" s="385"/>
      <c r="J65" s="387"/>
      <c r="K65" s="273"/>
      <c r="L65" s="276"/>
      <c r="M65" s="276"/>
      <c r="N65" s="283"/>
    </row>
    <row r="66" spans="1:14" ht="13.5">
      <c r="A66" s="265" t="s">
        <v>161</v>
      </c>
      <c r="B66" s="286"/>
      <c r="C66" s="290"/>
      <c r="D66" s="273"/>
      <c r="E66" s="276"/>
      <c r="F66" s="279"/>
      <c r="G66" s="273"/>
      <c r="H66" s="265" t="s">
        <v>162</v>
      </c>
      <c r="I66" s="370"/>
      <c r="J66" s="293"/>
      <c r="K66" s="273"/>
      <c r="L66" s="276"/>
      <c r="M66" s="276"/>
      <c r="N66" s="283"/>
    </row>
    <row r="67" spans="1:14" ht="13.5">
      <c r="A67" s="266" t="s">
        <v>163</v>
      </c>
      <c r="B67" s="286"/>
      <c r="C67" s="290"/>
      <c r="D67" s="273"/>
      <c r="E67" s="276"/>
      <c r="F67" s="279"/>
      <c r="G67" s="273"/>
      <c r="H67" s="266" t="s">
        <v>164</v>
      </c>
      <c r="I67" s="370"/>
      <c r="J67" s="293"/>
      <c r="K67" s="273"/>
      <c r="L67" s="276"/>
      <c r="M67" s="276"/>
      <c r="N67" s="283"/>
    </row>
    <row r="68" spans="1:14" ht="13.5">
      <c r="A68" s="267" t="s">
        <v>165</v>
      </c>
      <c r="B68" s="286"/>
      <c r="C68" s="290"/>
      <c r="D68" s="273"/>
      <c r="E68" s="276"/>
      <c r="F68" s="279"/>
      <c r="G68" s="273"/>
      <c r="H68" s="267" t="s">
        <v>166</v>
      </c>
      <c r="I68" s="370"/>
      <c r="J68" s="293"/>
      <c r="K68" s="273"/>
      <c r="L68" s="276"/>
      <c r="M68" s="276"/>
      <c r="N68" s="283"/>
    </row>
    <row r="69" spans="1:14" ht="13.5">
      <c r="A69" s="265" t="s">
        <v>167</v>
      </c>
      <c r="B69" s="286"/>
      <c r="C69" s="290"/>
      <c r="D69" s="273"/>
      <c r="E69" s="276"/>
      <c r="F69" s="279"/>
      <c r="G69" s="273"/>
      <c r="H69" s="265" t="s">
        <v>168</v>
      </c>
      <c r="I69" s="370"/>
      <c r="J69" s="293"/>
      <c r="K69" s="273"/>
      <c r="L69" s="276"/>
      <c r="M69" s="276"/>
      <c r="N69" s="283"/>
    </row>
    <row r="70" spans="1:14" ht="13.5">
      <c r="A70" s="265" t="s">
        <v>169</v>
      </c>
      <c r="B70" s="286"/>
      <c r="C70" s="290"/>
      <c r="D70" s="273"/>
      <c r="E70" s="276"/>
      <c r="F70" s="279"/>
      <c r="G70" s="273"/>
      <c r="H70" s="265" t="s">
        <v>170</v>
      </c>
      <c r="I70" s="370"/>
      <c r="J70" s="293"/>
      <c r="K70" s="273"/>
      <c r="L70" s="276"/>
      <c r="M70" s="276"/>
      <c r="N70" s="283"/>
    </row>
    <row r="71" spans="1:14" ht="13.5">
      <c r="A71" s="266" t="s">
        <v>171</v>
      </c>
      <c r="B71" s="286"/>
      <c r="C71" s="290"/>
      <c r="D71" s="273"/>
      <c r="E71" s="276"/>
      <c r="F71" s="279"/>
      <c r="G71" s="273"/>
      <c r="H71" s="266" t="s">
        <v>172</v>
      </c>
      <c r="I71" s="370"/>
      <c r="J71" s="293"/>
      <c r="K71" s="273"/>
      <c r="L71" s="276"/>
      <c r="M71" s="276"/>
      <c r="N71" s="283"/>
    </row>
    <row r="72" spans="1:14" ht="13.5">
      <c r="A72" s="267" t="s">
        <v>173</v>
      </c>
      <c r="B72" s="286"/>
      <c r="C72" s="290"/>
      <c r="D72" s="273"/>
      <c r="E72" s="276"/>
      <c r="F72" s="279"/>
      <c r="G72" s="273"/>
      <c r="H72" s="267" t="s">
        <v>174</v>
      </c>
      <c r="I72" s="370"/>
      <c r="J72" s="293"/>
      <c r="K72" s="273"/>
      <c r="L72" s="276"/>
      <c r="M72" s="276"/>
      <c r="N72" s="283"/>
    </row>
    <row r="73" spans="1:14" ht="13.5">
      <c r="A73" s="266" t="s">
        <v>175</v>
      </c>
      <c r="B73" s="286"/>
      <c r="C73" s="290"/>
      <c r="D73" s="273"/>
      <c r="E73" s="276"/>
      <c r="F73" s="279"/>
      <c r="G73" s="273"/>
      <c r="H73" s="266" t="s">
        <v>176</v>
      </c>
      <c r="I73" s="370"/>
      <c r="J73" s="293"/>
      <c r="K73" s="273"/>
      <c r="L73" s="276"/>
      <c r="M73" s="276"/>
      <c r="N73" s="283"/>
    </row>
    <row r="74" spans="1:14" ht="13.5">
      <c r="A74" s="267" t="s">
        <v>177</v>
      </c>
      <c r="B74" s="286"/>
      <c r="C74" s="290"/>
      <c r="D74" s="273"/>
      <c r="E74" s="276"/>
      <c r="F74" s="279"/>
      <c r="G74" s="273"/>
      <c r="H74" s="267" t="s">
        <v>178</v>
      </c>
      <c r="I74" s="370"/>
      <c r="J74" s="293"/>
      <c r="K74" s="273"/>
      <c r="L74" s="276"/>
      <c r="M74" s="276"/>
      <c r="N74" s="283"/>
    </row>
    <row r="75" spans="1:14" ht="13.5">
      <c r="A75" s="266" t="s">
        <v>179</v>
      </c>
      <c r="B75" s="286"/>
      <c r="C75" s="290"/>
      <c r="D75" s="273"/>
      <c r="E75" s="276"/>
      <c r="F75" s="279"/>
      <c r="G75" s="273"/>
      <c r="H75" s="266" t="s">
        <v>180</v>
      </c>
      <c r="I75" s="370"/>
      <c r="J75" s="293"/>
      <c r="K75" s="273"/>
      <c r="L75" s="276"/>
      <c r="M75" s="276"/>
      <c r="N75" s="283"/>
    </row>
    <row r="76" spans="1:14" ht="13.5">
      <c r="A76" s="267" t="s">
        <v>181</v>
      </c>
      <c r="B76" s="286"/>
      <c r="C76" s="290"/>
      <c r="D76" s="273"/>
      <c r="E76" s="276"/>
      <c r="F76" s="279"/>
      <c r="G76" s="273"/>
      <c r="H76" s="267" t="s">
        <v>182</v>
      </c>
      <c r="I76" s="370"/>
      <c r="J76" s="293"/>
      <c r="K76" s="273"/>
      <c r="L76" s="276"/>
      <c r="M76" s="276"/>
      <c r="N76" s="283"/>
    </row>
    <row r="77" spans="1:14" ht="13.5">
      <c r="A77" s="266" t="s">
        <v>183</v>
      </c>
      <c r="B77" s="286"/>
      <c r="C77" s="290"/>
      <c r="D77" s="273"/>
      <c r="E77" s="276"/>
      <c r="F77" s="279"/>
      <c r="G77" s="273"/>
      <c r="H77" s="266" t="s">
        <v>184</v>
      </c>
      <c r="I77" s="370"/>
      <c r="J77" s="293"/>
      <c r="K77" s="273"/>
      <c r="L77" s="276"/>
      <c r="M77" s="276"/>
      <c r="N77" s="283"/>
    </row>
    <row r="78" spans="1:14" ht="13.5">
      <c r="A78" s="267" t="s">
        <v>185</v>
      </c>
      <c r="B78" s="286"/>
      <c r="C78" s="290"/>
      <c r="D78" s="273"/>
      <c r="E78" s="276"/>
      <c r="F78" s="279"/>
      <c r="G78" s="273"/>
      <c r="H78" s="268" t="s">
        <v>186</v>
      </c>
      <c r="I78" s="370"/>
      <c r="J78" s="293"/>
      <c r="K78" s="273"/>
      <c r="L78" s="276"/>
      <c r="M78" s="276"/>
      <c r="N78" s="288"/>
    </row>
    <row r="79" spans="1:14" ht="13.5">
      <c r="A79" s="266" t="s">
        <v>187</v>
      </c>
      <c r="B79" s="286"/>
      <c r="C79" s="290"/>
      <c r="D79" s="273"/>
      <c r="E79" s="276"/>
      <c r="F79" s="279"/>
      <c r="G79" s="273"/>
      <c r="H79" s="270" t="s">
        <v>249</v>
      </c>
      <c r="I79" s="370"/>
      <c r="J79" s="293"/>
      <c r="K79" s="273"/>
      <c r="L79" s="276"/>
      <c r="M79" s="276"/>
      <c r="N79" s="283"/>
    </row>
    <row r="80" spans="1:14" ht="13.5">
      <c r="A80" s="268" t="s">
        <v>188</v>
      </c>
      <c r="B80" s="286"/>
      <c r="C80" s="290"/>
      <c r="D80" s="273"/>
      <c r="E80" s="276"/>
      <c r="F80" s="279"/>
      <c r="G80" s="273"/>
      <c r="H80" s="268" t="s">
        <v>250</v>
      </c>
      <c r="I80" s="370"/>
      <c r="J80" s="293"/>
      <c r="K80" s="273"/>
      <c r="L80" s="276"/>
      <c r="M80" s="276"/>
      <c r="N80" s="283"/>
    </row>
    <row r="81" spans="1:14" ht="14.25" thickBot="1">
      <c r="A81" s="269" t="s">
        <v>189</v>
      </c>
      <c r="B81" s="287"/>
      <c r="C81" s="291"/>
      <c r="D81" s="274"/>
      <c r="E81" s="277"/>
      <c r="F81" s="280"/>
      <c r="G81" s="274"/>
      <c r="H81" s="269" t="s">
        <v>251</v>
      </c>
      <c r="I81" s="373"/>
      <c r="J81" s="294"/>
      <c r="K81" s="274"/>
      <c r="L81" s="277"/>
      <c r="M81" s="277"/>
      <c r="N81" s="289"/>
    </row>
  </sheetData>
  <sheetProtection/>
  <mergeCells count="40">
    <mergeCell ref="I57:I58"/>
    <mergeCell ref="I59:I60"/>
    <mergeCell ref="I61:I62"/>
    <mergeCell ref="I63:I64"/>
    <mergeCell ref="I37:I38"/>
    <mergeCell ref="I39:I40"/>
    <mergeCell ref="I41:I42"/>
    <mergeCell ref="I43:I46"/>
    <mergeCell ref="I47:I50"/>
    <mergeCell ref="I53:I54"/>
    <mergeCell ref="B59:B60"/>
    <mergeCell ref="B61:B62"/>
    <mergeCell ref="B63:B64"/>
    <mergeCell ref="I5:I10"/>
    <mergeCell ref="I11:I14"/>
    <mergeCell ref="I15:I16"/>
    <mergeCell ref="I17:I18"/>
    <mergeCell ref="I19:I20"/>
    <mergeCell ref="I21:I28"/>
    <mergeCell ref="I55:I56"/>
    <mergeCell ref="I29:I36"/>
    <mergeCell ref="B41:B44"/>
    <mergeCell ref="B45:B48"/>
    <mergeCell ref="B49:B52"/>
    <mergeCell ref="B53:B54"/>
    <mergeCell ref="B55:B56"/>
    <mergeCell ref="I51:I52"/>
    <mergeCell ref="B57:B58"/>
    <mergeCell ref="B13:B14"/>
    <mergeCell ref="B15:B21"/>
    <mergeCell ref="B22:B29"/>
    <mergeCell ref="B30:B32"/>
    <mergeCell ref="B33:B36"/>
    <mergeCell ref="B37:B40"/>
    <mergeCell ref="A3:G3"/>
    <mergeCell ref="H3:N3"/>
    <mergeCell ref="D4:G4"/>
    <mergeCell ref="K4:N4"/>
    <mergeCell ref="A1:N1"/>
    <mergeCell ref="B5:B12"/>
  </mergeCells>
  <printOptions/>
  <pageMargins left="0.7" right="0.7" top="0.75" bottom="0.75" header="0.3" footer="0.3"/>
  <pageSetup horizontalDpi="600" verticalDpi="600" orientation="portrait" paperSize="9" scale="70" r:id="rId1"/>
  <ignoredErrors>
    <ignoredError sqref="I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1"/>
  <sheetViews>
    <sheetView showGridLines="0" showZeros="0" tabSelected="1" workbookViewId="0" topLeftCell="A1">
      <selection activeCell="O27" sqref="O27"/>
    </sheetView>
  </sheetViews>
  <sheetFormatPr defaultColWidth="9.00390625" defaultRowHeight="13.5"/>
  <cols>
    <col min="1" max="1" width="2.125" style="1" customWidth="1"/>
    <col min="2" max="2" width="11.625" style="1" customWidth="1"/>
    <col min="3" max="3" width="1.625" style="1" customWidth="1"/>
    <col min="4" max="4" width="10.625" style="1" customWidth="1"/>
    <col min="5" max="5" width="1.625" style="1" customWidth="1"/>
    <col min="6" max="9" width="2.625" style="1" customWidth="1"/>
    <col min="10" max="11" width="3.125" style="1" customWidth="1"/>
    <col min="12" max="15" width="2.625" style="1" customWidth="1"/>
    <col min="16" max="16" width="2.125" style="1" customWidth="1"/>
    <col min="17" max="17" width="11.625" style="1" customWidth="1"/>
    <col min="18" max="18" width="1.625" style="1" customWidth="1"/>
    <col min="19" max="19" width="10.625" style="1" customWidth="1"/>
    <col min="20" max="22" width="1.625" style="1" customWidth="1"/>
    <col min="23" max="23" width="3.25390625" style="1" customWidth="1"/>
    <col min="24" max="24" width="2.375" style="43" customWidth="1"/>
    <col min="25" max="25" width="10.375" style="1" customWidth="1"/>
    <col min="26" max="26" width="8.00390625" style="1" customWidth="1"/>
    <col min="27" max="27" width="8.00390625" style="43" customWidth="1"/>
    <col min="28" max="28" width="3.25390625" style="1" customWidth="1"/>
    <col min="29" max="16384" width="9.00390625" style="1" customWidth="1"/>
  </cols>
  <sheetData>
    <row r="1" spans="1:27" ht="20.25" customHeight="1" thickBot="1">
      <c r="A1" s="848">
        <v>1</v>
      </c>
      <c r="B1" s="681" t="str">
        <f>IF(Y2="","",VLOOKUP(A1,$X$2:$Z$7,2))</f>
        <v>田崎稜太</v>
      </c>
      <c r="C1" s="681" t="s">
        <v>2</v>
      </c>
      <c r="D1" s="681" t="str">
        <f>IF(Z2="","",VLOOKUP(A1,$X$2:$Z$7,3))</f>
        <v>帝京長岡</v>
      </c>
      <c r="E1" s="681" t="s">
        <v>3</v>
      </c>
      <c r="F1" s="3"/>
      <c r="G1" s="3"/>
      <c r="H1" s="332" t="s">
        <v>723</v>
      </c>
      <c r="I1" s="2"/>
      <c r="J1" s="2"/>
      <c r="K1" s="451"/>
      <c r="L1" s="332" t="s">
        <v>774</v>
      </c>
      <c r="M1" s="451"/>
      <c r="N1" s="2"/>
      <c r="O1" s="2"/>
      <c r="P1" s="681">
        <v>4</v>
      </c>
      <c r="Q1" s="681" t="str">
        <f>IF(Y5="","",VLOOKUP(P1,$X$2:$Z$7,2))</f>
        <v>濁川拓矢</v>
      </c>
      <c r="R1" s="681" t="s">
        <v>2</v>
      </c>
      <c r="S1" s="681" t="str">
        <f>IF(Z5="","",VLOOKUP(P1,$X$2:$Z$7,3))</f>
        <v>上越</v>
      </c>
      <c r="T1" s="681" t="s">
        <v>3</v>
      </c>
      <c r="U1" s="3"/>
      <c r="V1" s="3"/>
      <c r="X1" s="52" t="s">
        <v>68</v>
      </c>
      <c r="Y1" s="206" t="s">
        <v>524</v>
      </c>
      <c r="Z1" s="206" t="s">
        <v>525</v>
      </c>
      <c r="AA1" s="207" t="s">
        <v>68</v>
      </c>
    </row>
    <row r="2" spans="1:27" ht="20.25" customHeight="1" thickTop="1">
      <c r="A2" s="848"/>
      <c r="B2" s="681"/>
      <c r="C2" s="681"/>
      <c r="D2" s="681"/>
      <c r="E2" s="681"/>
      <c r="F2" s="487"/>
      <c r="G2" s="499"/>
      <c r="H2" s="502">
        <f>$X$10</f>
        <v>0</v>
      </c>
      <c r="I2" s="513"/>
      <c r="J2" s="623"/>
      <c r="K2" s="540"/>
      <c r="L2" s="499">
        <f>$X$10</f>
        <v>0</v>
      </c>
      <c r="M2" s="839">
        <f>IF(I2="","",I2+1)</f>
      </c>
      <c r="N2" s="513"/>
      <c r="O2" s="487"/>
      <c r="P2" s="681"/>
      <c r="Q2" s="681"/>
      <c r="R2" s="681"/>
      <c r="S2" s="681"/>
      <c r="T2" s="681"/>
      <c r="U2" s="3"/>
      <c r="V2" s="3"/>
      <c r="X2" s="53">
        <v>1</v>
      </c>
      <c r="Y2" s="82" t="s">
        <v>556</v>
      </c>
      <c r="Z2" s="76" t="s">
        <v>21</v>
      </c>
      <c r="AA2" s="41"/>
    </row>
    <row r="3" spans="1:27" ht="20.25" customHeight="1" thickBot="1">
      <c r="A3" s="848">
        <v>2</v>
      </c>
      <c r="B3" s="681" t="str">
        <f>IF(Y3="","",VLOOKUP(A3,$X$2:$Z$7,2))</f>
        <v>牛木俊斗</v>
      </c>
      <c r="C3" s="681" t="s">
        <v>746</v>
      </c>
      <c r="D3" s="845" t="str">
        <f>IF(Z3="","",VLOOKUP(A3,$X$2:$Z$7,3))</f>
        <v>糸魚川白嶺</v>
      </c>
      <c r="E3" s="681" t="s">
        <v>744</v>
      </c>
      <c r="F3" s="834"/>
      <c r="G3" s="834"/>
      <c r="H3" s="834"/>
      <c r="I3" s="830"/>
      <c r="J3" s="624"/>
      <c r="K3" s="601"/>
      <c r="L3" s="832"/>
      <c r="M3" s="729"/>
      <c r="N3" s="842"/>
      <c r="O3" s="842"/>
      <c r="P3" s="681">
        <v>5</v>
      </c>
      <c r="Q3" s="681" t="str">
        <f>IF(Y6="","",VLOOKUP(P3,$X$2:$Z$7,2))</f>
        <v>野崎陽太</v>
      </c>
      <c r="R3" s="681" t="s">
        <v>743</v>
      </c>
      <c r="S3" s="681" t="str">
        <f>IF(Z6="","",VLOOKUP(P3,$X$2:$Z$7,3))</f>
        <v>安塚分校</v>
      </c>
      <c r="T3" s="681" t="s">
        <v>744</v>
      </c>
      <c r="U3" s="3"/>
      <c r="V3" s="3"/>
      <c r="X3" s="53">
        <v>2</v>
      </c>
      <c r="Y3" s="75" t="s">
        <v>557</v>
      </c>
      <c r="Z3" s="369" t="s">
        <v>28</v>
      </c>
      <c r="AA3" s="41"/>
    </row>
    <row r="4" spans="1:27" ht="20.25" customHeight="1" thickBot="1" thickTop="1">
      <c r="A4" s="848"/>
      <c r="B4" s="681"/>
      <c r="C4" s="681"/>
      <c r="D4" s="845"/>
      <c r="E4" s="681"/>
      <c r="F4" s="837">
        <f>$X$10</f>
        <v>0</v>
      </c>
      <c r="G4" s="840"/>
      <c r="H4" s="30"/>
      <c r="I4" s="831"/>
      <c r="J4" s="846" t="s">
        <v>718</v>
      </c>
      <c r="K4" s="835"/>
      <c r="L4" s="833"/>
      <c r="M4" s="26"/>
      <c r="N4" s="849"/>
      <c r="O4" s="843"/>
      <c r="P4" s="681"/>
      <c r="Q4" s="681"/>
      <c r="R4" s="681"/>
      <c r="S4" s="681"/>
      <c r="T4" s="681"/>
      <c r="U4" s="3"/>
      <c r="V4" s="3"/>
      <c r="X4" s="53">
        <v>3</v>
      </c>
      <c r="Y4" s="75" t="s">
        <v>558</v>
      </c>
      <c r="Z4" s="75" t="s">
        <v>27</v>
      </c>
      <c r="AA4" s="41"/>
    </row>
    <row r="5" spans="1:27" ht="20.25" customHeight="1" thickBot="1" thickTop="1">
      <c r="A5" s="848">
        <v>3</v>
      </c>
      <c r="B5" s="681" t="str">
        <f>IF(Y4="","",VLOOKUP(A5,$X$2:$Z$7,2))</f>
        <v>藤原紘弥</v>
      </c>
      <c r="C5" s="681" t="s">
        <v>743</v>
      </c>
      <c r="D5" s="681" t="str">
        <f>IF(Z4="","",VLOOKUP(A5,$X$2:$Z$7,3))</f>
        <v>安塚</v>
      </c>
      <c r="E5" s="681" t="s">
        <v>744</v>
      </c>
      <c r="F5" s="838"/>
      <c r="G5" s="841"/>
      <c r="H5" s="488"/>
      <c r="I5" s="485"/>
      <c r="J5" s="847"/>
      <c r="K5" s="836"/>
      <c r="L5" s="487"/>
      <c r="M5" s="492"/>
      <c r="N5" s="850"/>
      <c r="O5" s="844"/>
      <c r="P5" s="681">
        <v>6</v>
      </c>
      <c r="Q5" s="681" t="str">
        <f>IF(Y7="","",VLOOKUP(P5,$X$2:$Z$7,2))</f>
        <v>高山真之介</v>
      </c>
      <c r="R5" s="681" t="s">
        <v>2</v>
      </c>
      <c r="S5" s="681" t="str">
        <f>IF(Z7="","",VLOOKUP(P5,$X$2:$Z$7,3))</f>
        <v>加茂農林</v>
      </c>
      <c r="T5" s="681" t="s">
        <v>3</v>
      </c>
      <c r="U5" s="3"/>
      <c r="V5" s="3"/>
      <c r="X5" s="53">
        <v>4</v>
      </c>
      <c r="Y5" s="75" t="s">
        <v>559</v>
      </c>
      <c r="Z5" s="369" t="s">
        <v>23</v>
      </c>
      <c r="AA5" s="41"/>
    </row>
    <row r="6" spans="1:27" ht="20.25" customHeight="1" thickTop="1">
      <c r="A6" s="848"/>
      <c r="B6" s="681"/>
      <c r="C6" s="681"/>
      <c r="D6" s="681"/>
      <c r="E6" s="681"/>
      <c r="F6" s="3"/>
      <c r="G6" s="332" t="s">
        <v>723</v>
      </c>
      <c r="H6" s="3"/>
      <c r="I6" s="2"/>
      <c r="J6" s="2"/>
      <c r="K6" s="836"/>
      <c r="L6" s="2"/>
      <c r="M6" s="332" t="s">
        <v>745</v>
      </c>
      <c r="N6" s="332"/>
      <c r="O6" s="2"/>
      <c r="P6" s="681"/>
      <c r="Q6" s="681"/>
      <c r="R6" s="681"/>
      <c r="S6" s="681"/>
      <c r="T6" s="681"/>
      <c r="U6" s="3"/>
      <c r="V6" s="3"/>
      <c r="X6" s="53">
        <v>5</v>
      </c>
      <c r="Y6" s="75" t="s">
        <v>560</v>
      </c>
      <c r="Z6" s="75" t="s">
        <v>592</v>
      </c>
      <c r="AA6" s="41"/>
    </row>
    <row r="7" spans="1:27" ht="14.25" thickBot="1">
      <c r="A7" s="7"/>
      <c r="B7" s="7"/>
      <c r="C7" s="7"/>
      <c r="D7" s="7"/>
      <c r="E7" s="7"/>
      <c r="F7" s="7"/>
      <c r="G7" s="7"/>
      <c r="H7" s="7"/>
      <c r="K7" s="836"/>
      <c r="P7" s="7"/>
      <c r="Q7" s="7"/>
      <c r="R7" s="7"/>
      <c r="S7" s="7"/>
      <c r="X7" s="54">
        <v>6</v>
      </c>
      <c r="Y7" s="208" t="s">
        <v>561</v>
      </c>
      <c r="Z7" s="209" t="s">
        <v>18</v>
      </c>
      <c r="AA7" s="42"/>
    </row>
    <row r="8" spans="1:27" ht="13.5">
      <c r="A8" s="7"/>
      <c r="B8" s="7"/>
      <c r="C8" s="7"/>
      <c r="D8" s="7"/>
      <c r="E8" s="7"/>
      <c r="F8" s="7"/>
      <c r="G8" s="7"/>
      <c r="H8" s="7"/>
      <c r="P8" s="7"/>
      <c r="Q8" s="7"/>
      <c r="R8" s="7"/>
      <c r="S8" s="7"/>
      <c r="X8" s="56"/>
      <c r="Y8" s="16"/>
      <c r="Z8" s="16"/>
      <c r="AA8" s="56"/>
    </row>
    <row r="9" spans="1:27" ht="14.25" thickBot="1">
      <c r="A9" s="7"/>
      <c r="B9" s="7"/>
      <c r="C9" s="7"/>
      <c r="D9" s="7"/>
      <c r="E9" s="7"/>
      <c r="F9" s="7"/>
      <c r="G9" s="7"/>
      <c r="H9" s="7"/>
      <c r="P9" s="7"/>
      <c r="Q9" s="7"/>
      <c r="R9" s="7"/>
      <c r="S9" s="7"/>
      <c r="X9" s="56"/>
      <c r="Y9" s="16"/>
      <c r="Z9" s="16"/>
      <c r="AA9" s="56"/>
    </row>
    <row r="10" spans="1:27" ht="19.5" thickBot="1">
      <c r="A10" s="7"/>
      <c r="B10" s="7"/>
      <c r="C10" s="7"/>
      <c r="D10" s="7"/>
      <c r="E10" s="7"/>
      <c r="H10" s="23" t="s">
        <v>532</v>
      </c>
      <c r="P10" s="7"/>
      <c r="Q10" s="7"/>
      <c r="R10" s="7"/>
      <c r="S10" s="7"/>
      <c r="X10" s="51"/>
      <c r="Y10" s="16" t="s">
        <v>533</v>
      </c>
      <c r="Z10" s="16"/>
      <c r="AA10" s="56"/>
    </row>
    <row r="11" spans="1:27" ht="13.5">
      <c r="A11" s="7"/>
      <c r="B11" s="7"/>
      <c r="C11" s="7"/>
      <c r="D11" s="7"/>
      <c r="E11" s="7"/>
      <c r="F11" s="7"/>
      <c r="P11" s="7"/>
      <c r="Q11" s="7"/>
      <c r="R11" s="7"/>
      <c r="S11" s="7"/>
      <c r="X11" s="56"/>
      <c r="Y11" s="16"/>
      <c r="Z11" s="16"/>
      <c r="AA11" s="56"/>
    </row>
    <row r="12" spans="1:27" ht="13.5">
      <c r="A12" s="7"/>
      <c r="B12" s="7"/>
      <c r="C12" s="7"/>
      <c r="D12" s="7"/>
      <c r="E12" s="7"/>
      <c r="F12" s="7"/>
      <c r="P12" s="7"/>
      <c r="Q12" s="7"/>
      <c r="R12" s="7"/>
      <c r="S12" s="7"/>
      <c r="X12" s="56"/>
      <c r="Y12" s="16"/>
      <c r="Z12" s="16"/>
      <c r="AA12" s="56"/>
    </row>
    <row r="13" spans="1:27" ht="14.25" thickBot="1">
      <c r="A13" s="7"/>
      <c r="B13" s="829" t="s">
        <v>777</v>
      </c>
      <c r="C13" s="829" t="s">
        <v>2</v>
      </c>
      <c r="D13" s="829" t="s">
        <v>778</v>
      </c>
      <c r="E13" s="829" t="s">
        <v>3</v>
      </c>
      <c r="F13" s="24"/>
      <c r="J13" s="13"/>
      <c r="K13" s="610"/>
      <c r="L13" s="604"/>
      <c r="M13" s="604"/>
      <c r="N13" s="604"/>
      <c r="O13" s="604"/>
      <c r="P13" s="7"/>
      <c r="Q13" s="829" t="s">
        <v>779</v>
      </c>
      <c r="R13" s="829" t="s">
        <v>2</v>
      </c>
      <c r="S13" s="829" t="s">
        <v>89</v>
      </c>
      <c r="T13" s="829" t="s">
        <v>3</v>
      </c>
      <c r="U13" s="24"/>
      <c r="V13" s="24"/>
      <c r="X13" s="56"/>
      <c r="Y13" s="16"/>
      <c r="Z13" s="16"/>
      <c r="AA13" s="56"/>
    </row>
    <row r="14" spans="1:27" ht="14.25" thickTop="1">
      <c r="A14" s="7"/>
      <c r="B14" s="829"/>
      <c r="C14" s="829"/>
      <c r="D14" s="829"/>
      <c r="E14" s="829"/>
      <c r="F14" s="47"/>
      <c r="G14" s="31"/>
      <c r="H14" s="31"/>
      <c r="I14" s="31"/>
      <c r="J14" s="31"/>
      <c r="K14" s="332" t="s">
        <v>783</v>
      </c>
      <c r="L14" s="16"/>
      <c r="M14" s="16"/>
      <c r="N14" s="16"/>
      <c r="O14" s="16"/>
      <c r="P14" s="7"/>
      <c r="Q14" s="829"/>
      <c r="R14" s="829"/>
      <c r="S14" s="829"/>
      <c r="T14" s="829"/>
      <c r="U14" s="24"/>
      <c r="V14" s="24"/>
      <c r="X14" s="56"/>
      <c r="Y14" s="16"/>
      <c r="Z14" s="16"/>
      <c r="AA14" s="56"/>
    </row>
    <row r="15" spans="25:26" ht="13.5">
      <c r="Y15" s="16"/>
      <c r="Z15" s="16"/>
    </row>
    <row r="17" spans="2:22" ht="13.5">
      <c r="B17" s="13" t="s">
        <v>81</v>
      </c>
      <c r="C17" s="13" t="s">
        <v>825</v>
      </c>
      <c r="D17" s="13"/>
      <c r="E17" s="13" t="s">
        <v>797</v>
      </c>
      <c r="F17" s="13"/>
      <c r="G17" s="13"/>
      <c r="H17" s="13"/>
      <c r="I17" s="14"/>
      <c r="J17" s="17"/>
      <c r="L17" s="13" t="s">
        <v>82</v>
      </c>
      <c r="M17" s="13"/>
      <c r="N17" s="13"/>
      <c r="O17" s="13"/>
      <c r="P17" s="13"/>
      <c r="Q17" s="18" t="s">
        <v>826</v>
      </c>
      <c r="R17" s="18" t="s">
        <v>792</v>
      </c>
      <c r="S17" s="69"/>
      <c r="T17" s="14"/>
      <c r="U17" s="17"/>
      <c r="V17" s="17"/>
    </row>
    <row r="18" spans="2:19" ht="13.5">
      <c r="B18" s="16"/>
      <c r="C18" s="16"/>
      <c r="D18" s="16"/>
      <c r="E18" s="16"/>
      <c r="F18" s="16"/>
      <c r="G18" s="16"/>
      <c r="H18" s="16"/>
      <c r="I18" s="17"/>
      <c r="J18" s="17"/>
      <c r="L18" s="16"/>
      <c r="M18" s="16"/>
      <c r="N18" s="16"/>
      <c r="O18" s="16"/>
      <c r="P18" s="16"/>
      <c r="Q18" s="17"/>
      <c r="R18" s="17"/>
      <c r="S18" s="17"/>
    </row>
    <row r="19" spans="2:19" ht="13.5">
      <c r="B19" s="16"/>
      <c r="C19" s="16"/>
      <c r="D19" s="16"/>
      <c r="E19" s="16"/>
      <c r="F19" s="16"/>
      <c r="G19" s="16"/>
      <c r="H19" s="16"/>
      <c r="I19" s="17"/>
      <c r="J19" s="17"/>
      <c r="L19" s="16"/>
      <c r="M19" s="16"/>
      <c r="N19" s="16"/>
      <c r="O19" s="16"/>
      <c r="P19" s="16"/>
      <c r="Q19" s="17"/>
      <c r="R19" s="17"/>
      <c r="S19" s="17"/>
    </row>
    <row r="20" spans="9:19" ht="13.5">
      <c r="I20" s="15"/>
      <c r="J20" s="15"/>
      <c r="Q20" s="15"/>
      <c r="R20" s="15"/>
      <c r="S20" s="15"/>
    </row>
    <row r="21" spans="2:22" ht="13.5">
      <c r="B21" s="13" t="s">
        <v>83</v>
      </c>
      <c r="C21" s="205" t="s">
        <v>779</v>
      </c>
      <c r="D21" s="205"/>
      <c r="E21" s="13" t="s">
        <v>828</v>
      </c>
      <c r="F21" s="69"/>
      <c r="G21" s="69"/>
      <c r="H21" s="69"/>
      <c r="I21" s="14"/>
      <c r="J21" s="17"/>
      <c r="L21" s="13" t="s">
        <v>84</v>
      </c>
      <c r="M21" s="13"/>
      <c r="N21" s="13"/>
      <c r="O21" s="13"/>
      <c r="P21" s="13"/>
      <c r="Q21" s="13" t="s">
        <v>827</v>
      </c>
      <c r="R21" s="18" t="s">
        <v>808</v>
      </c>
      <c r="S21" s="69"/>
      <c r="T21" s="14"/>
      <c r="U21" s="17"/>
      <c r="V21" s="17"/>
    </row>
  </sheetData>
  <sheetProtection/>
  <mergeCells count="49">
    <mergeCell ref="A5:A6"/>
    <mergeCell ref="B5:B6"/>
    <mergeCell ref="P5:P6"/>
    <mergeCell ref="P3:P4"/>
    <mergeCell ref="N4:N5"/>
    <mergeCell ref="A1:A2"/>
    <mergeCell ref="B1:B2"/>
    <mergeCell ref="A3:A4"/>
    <mergeCell ref="C1:C2"/>
    <mergeCell ref="E1:E2"/>
    <mergeCell ref="T1:T2"/>
    <mergeCell ref="B3:B4"/>
    <mergeCell ref="C3:C4"/>
    <mergeCell ref="D3:D4"/>
    <mergeCell ref="E3:E4"/>
    <mergeCell ref="S1:S2"/>
    <mergeCell ref="P1:P2"/>
    <mergeCell ref="J4:J5"/>
    <mergeCell ref="C5:C6"/>
    <mergeCell ref="D5:D6"/>
    <mergeCell ref="E5:E6"/>
    <mergeCell ref="Q5:Q6"/>
    <mergeCell ref="F4:F5"/>
    <mergeCell ref="D1:D2"/>
    <mergeCell ref="Q1:Q2"/>
    <mergeCell ref="M2:M3"/>
    <mergeCell ref="G4:G5"/>
    <mergeCell ref="Q3:Q4"/>
    <mergeCell ref="N3:O3"/>
    <mergeCell ref="O4:O5"/>
    <mergeCell ref="F3:H3"/>
    <mergeCell ref="K4:K7"/>
    <mergeCell ref="Q13:Q14"/>
    <mergeCell ref="S5:S6"/>
    <mergeCell ref="R1:R2"/>
    <mergeCell ref="R5:R6"/>
    <mergeCell ref="T13:T14"/>
    <mergeCell ref="I3:I4"/>
    <mergeCell ref="L3:L4"/>
    <mergeCell ref="T5:T6"/>
    <mergeCell ref="R3:R4"/>
    <mergeCell ref="S3:S4"/>
    <mergeCell ref="T3:T4"/>
    <mergeCell ref="B13:B14"/>
    <mergeCell ref="C13:C14"/>
    <mergeCell ref="D13:D14"/>
    <mergeCell ref="E13:E14"/>
    <mergeCell ref="R13:R14"/>
    <mergeCell ref="S13:S14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2"/>
  <headerFooter alignWithMargins="0">
    <oddHeader>&amp;L&amp;"ＭＳ Ｐ明朝,太字"&amp;14１００㎏超級（第２試合場）</oddHeader>
  </headerFooter>
  <colBreaks count="1" manualBreakCount="1">
    <brk id="2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N14"/>
  <sheetViews>
    <sheetView showGridLines="0" workbookViewId="0" topLeftCell="A1">
      <selection activeCell="H14" sqref="H14"/>
    </sheetView>
  </sheetViews>
  <sheetFormatPr defaultColWidth="9.00390625" defaultRowHeight="13.5"/>
  <cols>
    <col min="1" max="1" width="3.50390625" style="0" customWidth="1"/>
    <col min="2" max="2" width="12.125" style="0" customWidth="1"/>
    <col min="3" max="3" width="7.625" style="0" customWidth="1"/>
    <col min="4" max="10" width="10.25390625" style="0" customWidth="1"/>
    <col min="12" max="12" width="4.75390625" style="0" customWidth="1"/>
    <col min="13" max="13" width="11.875" style="0" customWidth="1"/>
    <col min="14" max="14" width="5.75390625" style="0" customWidth="1"/>
  </cols>
  <sheetData>
    <row r="1" ht="14.25" thickBot="1"/>
    <row r="2" spans="2:14" ht="27.75" customHeight="1" thickBot="1">
      <c r="B2" s="240" t="s">
        <v>70</v>
      </c>
      <c r="C2" s="159" t="s">
        <v>69</v>
      </c>
      <c r="D2" s="241" t="s">
        <v>32</v>
      </c>
      <c r="E2" s="242" t="s">
        <v>555</v>
      </c>
      <c r="F2" s="242" t="s">
        <v>383</v>
      </c>
      <c r="G2" s="243" t="s">
        <v>328</v>
      </c>
      <c r="H2" s="244" t="s">
        <v>56</v>
      </c>
      <c r="I2" s="245" t="s">
        <v>57</v>
      </c>
      <c r="J2" s="246" t="s">
        <v>58</v>
      </c>
      <c r="K2" s="101"/>
      <c r="L2" s="4" t="s">
        <v>68</v>
      </c>
      <c r="M2" s="5" t="s">
        <v>524</v>
      </c>
      <c r="N2" s="6" t="s">
        <v>525</v>
      </c>
    </row>
    <row r="3" spans="1:14" ht="25.5" customHeight="1" thickTop="1">
      <c r="A3">
        <v>1</v>
      </c>
      <c r="B3" s="247" t="s">
        <v>786</v>
      </c>
      <c r="C3" s="248" t="s">
        <v>17</v>
      </c>
      <c r="D3" s="249"/>
      <c r="E3" s="553" t="s">
        <v>773</v>
      </c>
      <c r="F3" s="553" t="s">
        <v>747</v>
      </c>
      <c r="G3" s="554" t="s">
        <v>748</v>
      </c>
      <c r="H3" s="250" t="s">
        <v>683</v>
      </c>
      <c r="I3" s="34">
        <v>3</v>
      </c>
      <c r="J3" s="35">
        <v>1</v>
      </c>
      <c r="K3" s="101"/>
      <c r="L3" s="52">
        <v>1</v>
      </c>
      <c r="M3" s="75" t="s">
        <v>32</v>
      </c>
      <c r="N3" s="78" t="s">
        <v>17</v>
      </c>
    </row>
    <row r="4" spans="1:14" ht="25.5" customHeight="1">
      <c r="A4">
        <v>2</v>
      </c>
      <c r="B4" s="251" t="s">
        <v>555</v>
      </c>
      <c r="C4" s="252" t="s">
        <v>27</v>
      </c>
      <c r="D4" s="253" t="s">
        <v>733</v>
      </c>
      <c r="E4" s="254"/>
      <c r="F4" s="555" t="s">
        <v>737</v>
      </c>
      <c r="G4" s="555" t="s">
        <v>737</v>
      </c>
      <c r="H4" s="255" t="s">
        <v>689</v>
      </c>
      <c r="I4" s="36">
        <v>0</v>
      </c>
      <c r="J4" s="37">
        <v>4</v>
      </c>
      <c r="K4" s="101"/>
      <c r="L4" s="53">
        <v>2</v>
      </c>
      <c r="M4" s="75" t="s">
        <v>555</v>
      </c>
      <c r="N4" s="366" t="s">
        <v>27</v>
      </c>
    </row>
    <row r="5" spans="1:14" ht="25.5" customHeight="1">
      <c r="A5">
        <v>3</v>
      </c>
      <c r="B5" s="251" t="s">
        <v>383</v>
      </c>
      <c r="C5" s="252" t="s">
        <v>280</v>
      </c>
      <c r="D5" s="590" t="s">
        <v>737</v>
      </c>
      <c r="E5" s="553" t="s">
        <v>747</v>
      </c>
      <c r="F5" s="256"/>
      <c r="G5" s="36" t="s">
        <v>733</v>
      </c>
      <c r="H5" s="257" t="s">
        <v>690</v>
      </c>
      <c r="I5" s="258">
        <v>1</v>
      </c>
      <c r="J5" s="259">
        <v>3</v>
      </c>
      <c r="K5" s="101"/>
      <c r="L5" s="53">
        <v>3</v>
      </c>
      <c r="M5" s="75" t="s">
        <v>383</v>
      </c>
      <c r="N5" s="366" t="s">
        <v>280</v>
      </c>
    </row>
    <row r="6" spans="1:14" ht="25.5" customHeight="1" thickBot="1">
      <c r="A6">
        <v>4</v>
      </c>
      <c r="B6" s="45" t="s">
        <v>328</v>
      </c>
      <c r="C6" s="260" t="s">
        <v>23</v>
      </c>
      <c r="D6" s="261" t="s">
        <v>737</v>
      </c>
      <c r="E6" s="556" t="s">
        <v>750</v>
      </c>
      <c r="F6" s="262" t="s">
        <v>768</v>
      </c>
      <c r="G6" s="263"/>
      <c r="H6" s="264" t="s">
        <v>684</v>
      </c>
      <c r="I6" s="38">
        <v>2</v>
      </c>
      <c r="J6" s="39">
        <v>2</v>
      </c>
      <c r="K6" s="101"/>
      <c r="L6" s="54">
        <v>4</v>
      </c>
      <c r="M6" s="76" t="s">
        <v>328</v>
      </c>
      <c r="N6" s="76" t="s">
        <v>23</v>
      </c>
    </row>
    <row r="10" spans="2:6" ht="13.5">
      <c r="B10" s="13" t="s">
        <v>81</v>
      </c>
      <c r="C10" s="851" t="s">
        <v>787</v>
      </c>
      <c r="D10" s="851"/>
      <c r="E10" s="13" t="s">
        <v>791</v>
      </c>
      <c r="F10" s="13"/>
    </row>
    <row r="11" spans="2:6" ht="13.5">
      <c r="B11" s="16"/>
      <c r="C11" s="16"/>
      <c r="D11" s="7"/>
      <c r="E11" s="16"/>
      <c r="F11" s="16"/>
    </row>
    <row r="12" spans="2:6" ht="13.5">
      <c r="B12" s="13" t="s">
        <v>62</v>
      </c>
      <c r="C12" s="851" t="s">
        <v>788</v>
      </c>
      <c r="D12" s="851"/>
      <c r="E12" s="13" t="s">
        <v>792</v>
      </c>
      <c r="F12" s="13"/>
    </row>
    <row r="13" spans="2:6" ht="13.5">
      <c r="B13" s="1"/>
      <c r="C13" s="1"/>
      <c r="D13" s="1"/>
      <c r="E13" s="1"/>
      <c r="F13" s="1"/>
    </row>
    <row r="14" spans="2:6" ht="13.5">
      <c r="B14" s="13" t="s">
        <v>63</v>
      </c>
      <c r="C14" s="851" t="s">
        <v>789</v>
      </c>
      <c r="D14" s="851"/>
      <c r="E14" s="13" t="s">
        <v>790</v>
      </c>
      <c r="F14" s="13"/>
    </row>
  </sheetData>
  <sheetProtection/>
  <mergeCells count="3">
    <mergeCell ref="C10:D10"/>
    <mergeCell ref="C12:D12"/>
    <mergeCell ref="C14:D14"/>
  </mergeCells>
  <printOptions/>
  <pageMargins left="0.7" right="0.7" top="0.75" bottom="0.75" header="0.3" footer="0.3"/>
  <pageSetup horizontalDpi="300" verticalDpi="300" orientation="portrait" paperSize="9" scale="93" r:id="rId2"/>
  <headerFooter>
    <oddHeader>&amp;L&amp;"ＭＳ Ｐ明朝,太字"&amp;14男１００㎏級（第２試合場）&amp;"ＭＳ Ｐゴシック,標準"&amp;11
</oddHead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加藤　英一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英一</dc:creator>
  <cp:keywords/>
  <dc:description/>
  <cp:lastModifiedBy>Owner</cp:lastModifiedBy>
  <cp:lastPrinted>2015-05-06T00:27:05Z</cp:lastPrinted>
  <dcterms:created xsi:type="dcterms:W3CDTF">2000-04-18T12:27:37Z</dcterms:created>
  <dcterms:modified xsi:type="dcterms:W3CDTF">2015-05-06T00:29:35Z</dcterms:modified>
  <cp:category/>
  <cp:version/>
  <cp:contentType/>
  <cp:contentStatus/>
</cp:coreProperties>
</file>